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清单一" sheetId="1" r:id="rId1"/>
    <sheet name="清单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<sst xmlns="http://schemas.openxmlformats.org/spreadsheetml/2006/main" count="507" uniqueCount="262">
  <si>
    <r>
      <rPr>
        <b/>
        <sz val="14"/>
        <color rgb="FF000000"/>
        <rFont val="宋体"/>
        <charset val="134"/>
      </rPr>
      <t>2024年汉川市人民医院／</t>
    </r>
    <r>
      <rPr>
        <b/>
        <sz val="14"/>
        <color rgb="FF000000"/>
        <rFont val="叶根友毛笔行书2.0版"/>
        <charset val="134"/>
      </rPr>
      <t>武汉大学人民医院</t>
    </r>
    <r>
      <rPr>
        <b/>
        <sz val="14"/>
        <color rgb="FF000000"/>
        <rFont val="宋体"/>
        <charset val="134"/>
      </rPr>
      <t>汉川医院印刷品采购拦标清单明细（清单一）</t>
    </r>
  </si>
  <si>
    <t>序号</t>
  </si>
  <si>
    <t>规格</t>
  </si>
  <si>
    <t>名 称</t>
  </si>
  <si>
    <t>单位</t>
  </si>
  <si>
    <r>
      <rPr>
        <b/>
        <sz val="10"/>
        <rFont val="宋体"/>
        <charset val="134"/>
      </rPr>
      <t>年用量</t>
    </r>
    <r>
      <rPr>
        <b/>
        <sz val="6"/>
        <rFont val="宋体"/>
        <charset val="134"/>
      </rPr>
      <t>（</t>
    </r>
    <r>
      <rPr>
        <b/>
        <sz val="8"/>
        <rFont val="宋体"/>
        <charset val="134"/>
      </rPr>
      <t>非单次请购数量</t>
    </r>
    <r>
      <rPr>
        <b/>
        <sz val="6"/>
        <rFont val="宋体"/>
        <charset val="134"/>
      </rPr>
      <t>）</t>
    </r>
  </si>
  <si>
    <t>拦标  单价（元）</t>
  </si>
  <si>
    <t>小计（元）</t>
  </si>
  <si>
    <t>内芯70克A4.51页/本内附插页一张，封面420*297mm，250克铜板纸彩色正反覆膜，胶装</t>
  </si>
  <si>
    <t>温湿度记录本</t>
  </si>
  <si>
    <t>本</t>
  </si>
  <si>
    <t>冷藏药品温度记录本</t>
  </si>
  <si>
    <t>工休会资料汇编</t>
  </si>
  <si>
    <t xml:space="preserve">内芯70克A4.101页/本内附插页一张，封面尺寸594X210mm，250克铜板纸彩色正反覆膜，胶装
</t>
  </si>
  <si>
    <t>出院患者电话回访登记本</t>
  </si>
  <si>
    <t>家庭护理登记本</t>
  </si>
  <si>
    <t>护患联络登记本</t>
  </si>
  <si>
    <t>转科患者登记本</t>
  </si>
  <si>
    <t>护士长五查夜查记录本</t>
  </si>
  <si>
    <t>内芯70克A4.101页/本内附插页一张，封面420*297mm，250克铜板纸彩色正反覆膜，胶装</t>
  </si>
  <si>
    <t>住院患者自备药品登记本</t>
  </si>
  <si>
    <t>内芯70克A4.61页/本内附插页一张，4联，配页封面A3，250克铜板纸彩色正反覆膜，胶装</t>
  </si>
  <si>
    <t>急救车药品物品清点记录本</t>
  </si>
  <si>
    <t>内芯70克A4.51页/本内附插页一张，封面尺寸594X210mm，250克铜板纸彩色正反覆膜，胶装</t>
  </si>
  <si>
    <t>急救药品管理登记本</t>
  </si>
  <si>
    <t>内芯70克A4.151页/本内附插页一张，封面尺寸594X210mm，250克铜板纸彩色正反覆膜，胶装</t>
  </si>
  <si>
    <t>护理交班报告本</t>
  </si>
  <si>
    <t>内芯70克A4.101页/本内附插页一张，封面尺寸594X210mm，250克铜板纸彩色正反覆膜，胶装</t>
  </si>
  <si>
    <t>医嘱查对记录本</t>
  </si>
  <si>
    <t>内芯70克A4. 49页/本内附插页一张，三张/套.配页.封面尺寸594X210mm，250克铜板纸彩色正反覆膜，胶装</t>
  </si>
  <si>
    <t>除颤仪检测保养使用登记本</t>
  </si>
  <si>
    <t>出院患者随访登记本</t>
  </si>
  <si>
    <t>入院登记本</t>
  </si>
  <si>
    <t>物品器械交班登记本</t>
  </si>
  <si>
    <t>70克白云木浆正度64开  单面100页/本  上胶</t>
  </si>
  <si>
    <t>处置卷</t>
  </si>
  <si>
    <t>70克白云木浆正度96开  单面100页/本  上胶</t>
  </si>
  <si>
    <t>静脉输液卡</t>
  </si>
  <si>
    <t>封面150克木胶牛皮印字 内芯80克白云木浆32开正反印100页/本 线装</t>
  </si>
  <si>
    <t>工作笔记</t>
  </si>
  <si>
    <t>30克打字纸16开单面 上胶</t>
  </si>
  <si>
    <t>信纸（抄写纸）</t>
  </si>
  <si>
    <t>封面100克木胶牛皮印字logo彩色 内芯70克白云木浆16开单面印50页/本订本包面</t>
  </si>
  <si>
    <t>生命体征记录</t>
  </si>
  <si>
    <t>400克白卡120开，彩色印刷 （或白色）刀版卡型100张/捆</t>
  </si>
  <si>
    <t>病人名牌</t>
  </si>
  <si>
    <t>捆</t>
  </si>
  <si>
    <t>30克打字纸正度30开单面.打号 上胶 100页/本</t>
  </si>
  <si>
    <t>普通处方</t>
  </si>
  <si>
    <t>30克色打纸正度30开单面.打号 上胶 100页/本</t>
  </si>
  <si>
    <t>麻醉处方</t>
  </si>
  <si>
    <t>60克白云木浆纸 正度27开（每本4个号码两个横码两个竖码）100页/本</t>
  </si>
  <si>
    <t>杂化验单</t>
  </si>
  <si>
    <t>70克白云木浆大度40开  正反印100页/本 上胶</t>
  </si>
  <si>
    <t>住院卡</t>
  </si>
  <si>
    <t>封面120克白云木浆8开正反，正面两色，内芯70克白云木浆12p 16开正反骑马钉</t>
  </si>
  <si>
    <t>门诊病历</t>
  </si>
  <si>
    <t>400克白卡正度10开，单面印，压痕</t>
  </si>
  <si>
    <t>病历底板</t>
  </si>
  <si>
    <t>封面200克铜板6开，折页，内芯80克彩色100页正反/本 内附12个粉红A4插页胶装</t>
  </si>
  <si>
    <t>工作日志（白皮）</t>
  </si>
  <si>
    <t>内芯80克白云木浆纸，正反印16开100页/本，附插页1张，封面300克铜板彩色正反覆膜，胶装</t>
  </si>
  <si>
    <t>业务学习笔记</t>
  </si>
  <si>
    <t>内芯70克正度白云木浆纸，64开.单面上胶</t>
  </si>
  <si>
    <t>输氧卡</t>
  </si>
  <si>
    <t>300克正度白卡32开，正反印.打孔100张/捆</t>
  </si>
  <si>
    <t>翻身卡</t>
  </si>
  <si>
    <t>300克正度白板纸，25开正反印打孔</t>
  </si>
  <si>
    <t>库存药品登记卡</t>
  </si>
  <si>
    <t>张</t>
  </si>
  <si>
    <t>原生无碳纸正度32开二联100页/本 订本包面封面100克牛皮</t>
  </si>
  <si>
    <t>下收下送物品交换单</t>
  </si>
  <si>
    <t>80克木浆纸大度32开  单面印卡粘成型</t>
  </si>
  <si>
    <t>西药袋（皮肤科外用）</t>
  </si>
  <si>
    <t>个</t>
  </si>
  <si>
    <t>西药袋</t>
  </si>
  <si>
    <t>80克木浆牛皮纸正度9开  单面印卡粘成型</t>
  </si>
  <si>
    <t>中药袋</t>
  </si>
  <si>
    <t>80克木浆牛皮纸正度8开  单面印卡粘成型</t>
  </si>
  <si>
    <t>150克木浆牛皮纸大度四开  单面印卡粘成型</t>
  </si>
  <si>
    <t>特大中药袋</t>
  </si>
  <si>
    <t>120克木浆牛皮纸大度16  单面印卡粘成型</t>
  </si>
  <si>
    <t>小中药袋</t>
  </si>
  <si>
    <t>不干胶4.3*6.5cm</t>
  </si>
  <si>
    <t>药房药品贴纸</t>
  </si>
  <si>
    <t>120克木浆牛皮纸正度4 开 卡粘成型</t>
  </si>
  <si>
    <t>财务用信封</t>
  </si>
  <si>
    <t>枚</t>
  </si>
  <si>
    <t>（书）成品A5 封面180克牛皮正反印。内芯80克木浆64p订本包面，打孔</t>
  </si>
  <si>
    <t>医疗设备使用维修保养记录</t>
  </si>
  <si>
    <t>（书）成品32开封面200克铜板彩色印刷 内芯80克木浆48p骑马订</t>
  </si>
  <si>
    <t>围产期保健手册</t>
  </si>
  <si>
    <t>封面 枣红皮壳烫金，内芯80克本色道令纸140页/本，其中党章内容50p彩色印刷锁线胶装</t>
  </si>
  <si>
    <t>党员学习笔记本</t>
  </si>
  <si>
    <t xml:space="preserve">不干胶彩色印刷90*100cm    </t>
  </si>
  <si>
    <t>物体表面清洁消毒流程</t>
  </si>
  <si>
    <t>彩色，规格1.3*1.5cm/个，要求A4交货，能电脑打印不错格</t>
  </si>
  <si>
    <t>病理科贴纸</t>
  </si>
  <si>
    <t>封面250克铜板彩色600*210mm 内芯A4正反  胶装</t>
  </si>
  <si>
    <t>中药房交接班记录本</t>
  </si>
  <si>
    <t>中药煎药室工作记录本</t>
  </si>
  <si>
    <t>中药房药品移交记录本</t>
  </si>
  <si>
    <t>中药房膏丸药品移交登记本</t>
  </si>
  <si>
    <t>157铜板单面彩色  过塑</t>
  </si>
  <si>
    <t>七部洗手图</t>
  </si>
  <si>
    <t>450克白卡105*3.8cm   100张/捆</t>
  </si>
  <si>
    <t>装订卡片</t>
  </si>
  <si>
    <t>80克道林木浆    A4单面  100页/本</t>
  </si>
  <si>
    <t xml:space="preserve">城乡居民医疗保险住院审批表          </t>
  </si>
  <si>
    <t>职工医疗保险住院审批表</t>
  </si>
  <si>
    <t>内芯70克A4.100页/本正反，.封面100克木浆牛皮尺寸594X210，印字logo彩色</t>
  </si>
  <si>
    <t>新生儿疾病筛查血采集登记簿</t>
  </si>
  <si>
    <t>新生儿疾病筛查集登记簿</t>
  </si>
  <si>
    <t>产科交班报告</t>
  </si>
  <si>
    <t>内芯100克白云木浆正度20开，两色压点线100页/本订本包面封面120克牛皮</t>
  </si>
  <si>
    <t>诊断证明书</t>
  </si>
  <si>
    <t>内芯100克白云木浆正度16开，两色压点线100页/本订本包面封面120克牛皮</t>
  </si>
  <si>
    <t>癌症患者诊断证明书</t>
  </si>
  <si>
    <t>80克木浆   正度30开100页/本订本包面</t>
  </si>
  <si>
    <t>内部缴款单</t>
  </si>
  <si>
    <t>封面A3正反彩色250克铜板  内芯32p彩色200克铜板，胶装（书）</t>
  </si>
  <si>
    <t>病理标本规范化前处理手册</t>
  </si>
  <si>
    <t>封面250克铜板覆膜A4 ,内芯80克A5   20p正反</t>
  </si>
  <si>
    <t>后勤物资目录</t>
  </si>
  <si>
    <t>（书）封面100克木胶 内芯80克白云木浆A4单面印12P灌浆</t>
  </si>
  <si>
    <t>万元以上医疗设备管理档案册</t>
  </si>
  <si>
    <t>成品A5封面200克铜板彩色，内芯24p骑马订</t>
  </si>
  <si>
    <t>肺结核健教手册（书）</t>
  </si>
  <si>
    <t>80克正度彩色纸 （各内容颜色不同）上胶100页/本</t>
  </si>
  <si>
    <t>健教处方</t>
  </si>
  <si>
    <t>7*8cm彩色划线</t>
  </si>
  <si>
    <t>近效期不干胶</t>
  </si>
  <si>
    <t>（书）成品A5，封面彩色250克铜板覆膜，内芯80克木浆220p胶装</t>
  </si>
  <si>
    <t>就医指南</t>
  </si>
  <si>
    <t>（书）成品A5，封面彩色250克铜板覆膜，内芯80克木浆160p胶装</t>
  </si>
  <si>
    <t>病历规范书写实用手册</t>
  </si>
  <si>
    <t>（书）成品A5，封面彩色250克铜板覆膜，内芯80克木浆154p胶装</t>
  </si>
  <si>
    <t>传染病管理规范</t>
  </si>
  <si>
    <t>（书）成品A5 封面300克彩色覆膜，内芯88p胶装</t>
  </si>
  <si>
    <t>临床用血应知应会手册</t>
  </si>
  <si>
    <r>
      <rPr>
        <sz val="12"/>
        <rFont val="宋体"/>
        <charset val="134"/>
      </rPr>
      <t>（书）成品190*270mm封面300克彩色印刷，覆膜，卡痕内芯80克120p胶装</t>
    </r>
    <r>
      <rPr>
        <sz val="14"/>
        <rFont val="宋体"/>
        <charset val="134"/>
      </rPr>
      <t xml:space="preserve"> </t>
    </r>
  </si>
  <si>
    <t>健康扶贫政策宣传手册</t>
  </si>
  <si>
    <t>成品180*10mmPVC材料，正反彩色</t>
  </si>
  <si>
    <t>体检部抵用卷</t>
  </si>
  <si>
    <t>80克木浆正度8开100页/本</t>
  </si>
  <si>
    <t>洗涤物品回收登记簿</t>
  </si>
  <si>
    <t>70克木浆正度32开100页/本</t>
  </si>
  <si>
    <t>病理科取结果凭单</t>
  </si>
  <si>
    <t>150克芬欧正度木浆纸，8开彩色印刷，卡粘成型</t>
  </si>
  <si>
    <t>体检报告单（封套）小</t>
  </si>
  <si>
    <t>150克芬欧大度木浆纸，4开彩色印刷，卡粘成型</t>
  </si>
  <si>
    <t>体检报告单（封套）大</t>
  </si>
  <si>
    <t>病毒性肝炎健教手册</t>
  </si>
  <si>
    <t>成品A4  157铜板正反彩色</t>
  </si>
  <si>
    <t>肺结核宜食不宜食</t>
  </si>
  <si>
    <t>肝炎宜食不宜食</t>
  </si>
  <si>
    <t>糖尿病宜食不宜食</t>
  </si>
  <si>
    <t>80克芬欧正度30开  100页/本</t>
  </si>
  <si>
    <t>出差补助在途/交通补贴单</t>
  </si>
  <si>
    <t>差旅费汇总单</t>
  </si>
  <si>
    <t>600克白卡A5(两张300克对裱）正反印打孔</t>
  </si>
  <si>
    <t>消防设施检查标签</t>
  </si>
  <si>
    <t>70克正度8开单面100页/本</t>
  </si>
  <si>
    <t>欢乐院区洗涤物品回收登记簿</t>
  </si>
  <si>
    <t>70克A5单面  100页/本</t>
  </si>
  <si>
    <t>欢乐院区洗涤物品收发单</t>
  </si>
  <si>
    <t>70克白云木浆48 开 单面印100页/本 上胶</t>
  </si>
  <si>
    <t>体温已检测标签</t>
  </si>
  <si>
    <t>70克白云木浆大度48 开 单面印两色100页/本 上胶</t>
  </si>
  <si>
    <t>痰抗酸杆菌检验单</t>
  </si>
  <si>
    <t>70克木浆正度16开 打10个号码压4根点线100页/本</t>
  </si>
  <si>
    <t>体检内部流转凭证</t>
  </si>
  <si>
    <t>157铜板A4正反</t>
  </si>
  <si>
    <t>咳嗽礼节保护你我宣传单</t>
  </si>
  <si>
    <t>80克彩色纸，正度48开打码上胶</t>
  </si>
  <si>
    <t>体检部早餐卷</t>
  </si>
  <si>
    <t>250克铜板纸四折页，成品正度8开.彩色正反，压痕覆膜折页</t>
  </si>
  <si>
    <t>体检套餐</t>
  </si>
  <si>
    <t>80克彩色纸A4 100页/本正反，上胶</t>
  </si>
  <si>
    <t>体检项目及临床意义</t>
  </si>
  <si>
    <t>（书）封面250铜板彩色正反，内芯250克24p覆膜胶装</t>
  </si>
  <si>
    <t>体检手册</t>
  </si>
  <si>
    <t>（书）成品A4 封面100克大度木浆正反，内芯80克木浆24p  灌浆</t>
  </si>
  <si>
    <t>事业单位聘用合同</t>
  </si>
  <si>
    <t>PVC名片 材料尺寸</t>
  </si>
  <si>
    <t>煎药信息卡</t>
  </si>
  <si>
    <t xml:space="preserve">80克芬欧正度30开  100页/本 </t>
  </si>
  <si>
    <t>领款单</t>
  </si>
  <si>
    <t>粘贴单</t>
  </si>
  <si>
    <t>（书）70克大度85p封面250克铜版纸，</t>
  </si>
  <si>
    <t>临床路径质量控制</t>
  </si>
  <si>
    <t>出院患者复诊预约登记本</t>
  </si>
  <si>
    <t xml:space="preserve"> 300克铜板卡  70*100mm彩色印刷</t>
  </si>
  <si>
    <t>陪护证</t>
  </si>
  <si>
    <t>15*46mmlogo</t>
  </si>
  <si>
    <t>陪护证挂绳</t>
  </si>
  <si>
    <t>根</t>
  </si>
  <si>
    <t>A7优质塑料套</t>
  </si>
  <si>
    <t>陪护证件套</t>
  </si>
  <si>
    <t>70克白云木浆A5开 单面印100页/本 胶装  封面彩色覆膜</t>
  </si>
  <si>
    <t>急救医嘱记录本</t>
  </si>
  <si>
    <t>展开尺寸大度4开 300克白卡正反彩色印刷上光卡粘成型开窗，热熔胶条  自粘功能 含热熔胶装订机器，机器保用只换不修</t>
  </si>
  <si>
    <t>体检结果手册</t>
  </si>
  <si>
    <t>正度32开 24p胶装120克木浆纸</t>
  </si>
  <si>
    <t>麻醉药品专用卡</t>
  </si>
  <si>
    <t xml:space="preserve">32k单面印100页/本   红色书纸70克    </t>
  </si>
  <si>
    <t>医保入出院办理流程业务告知书</t>
  </si>
  <si>
    <t>A4复印纸打印黑白1p（正反印为2p）</t>
  </si>
  <si>
    <t>复印</t>
  </si>
  <si>
    <t>p</t>
  </si>
  <si>
    <t>300克铜板（或者哑粉纸）460*297彩色打印覆膜胶装</t>
  </si>
  <si>
    <t>装订</t>
  </si>
  <si>
    <t>250克铜板彩色印刷胶装46p</t>
  </si>
  <si>
    <t>老年人疾病健教手册</t>
  </si>
  <si>
    <t>A4铜版纸157铜板三折页，正反彩色压痕折页</t>
  </si>
  <si>
    <t>A5   157铜版纸彩色宣传单</t>
  </si>
  <si>
    <t>A4    157铜版纸彩色宣传单</t>
  </si>
  <si>
    <t>70克正反印，两联配页</t>
  </si>
  <si>
    <t>两癌筛查表</t>
  </si>
  <si>
    <t>套</t>
  </si>
  <si>
    <t>A5  封面200铜版纸.内芯80克36p胶装</t>
  </si>
  <si>
    <t>儿科保健手册</t>
  </si>
  <si>
    <t>A5   200克铜版纸彩色印刷30p</t>
  </si>
  <si>
    <t>糖尿病患者建教手册</t>
  </si>
  <si>
    <t>贴纸材料208x74mm</t>
  </si>
  <si>
    <t>药房药品标签</t>
  </si>
  <si>
    <t>清单一拦标合计</t>
  </si>
  <si>
    <t>2024年汉川市人民医院／武汉大学人民医院汉川医院印刷品采购拦标清单明细（清单二）</t>
  </si>
  <si>
    <t>材质</t>
  </si>
  <si>
    <t>说明</t>
  </si>
  <si>
    <t>数量</t>
  </si>
  <si>
    <t>预估
年用量</t>
  </si>
  <si>
    <t>拦标单价
（元）</t>
  </si>
  <si>
    <r>
      <rPr>
        <sz val="11"/>
        <color indexed="8"/>
        <rFont val="Tahoma"/>
        <charset val="134"/>
      </rPr>
      <t>7</t>
    </r>
    <r>
      <rPr>
        <sz val="11"/>
        <color indexed="8"/>
        <rFont val="Tahoma"/>
        <charset val="134"/>
      </rPr>
      <t>0g</t>
    </r>
    <r>
      <rPr>
        <sz val="11"/>
        <color indexed="8"/>
        <rFont val="宋体"/>
        <charset val="134"/>
      </rPr>
      <t>大度</t>
    </r>
  </si>
  <si>
    <r>
      <rPr>
        <sz val="11"/>
        <color indexed="8"/>
        <rFont val="Tahoma"/>
        <charset val="134"/>
      </rPr>
      <t>A</t>
    </r>
    <r>
      <rPr>
        <sz val="11"/>
        <color indexed="8"/>
        <rFont val="Tahoma"/>
        <charset val="134"/>
      </rPr>
      <t>3  100</t>
    </r>
    <r>
      <rPr>
        <sz val="11"/>
        <color indexed="8"/>
        <rFont val="宋体"/>
        <charset val="134"/>
      </rPr>
      <t>页／本</t>
    </r>
  </si>
  <si>
    <t>胶天头、胶边幅（单面印刷）</t>
  </si>
  <si>
    <t>5-25本</t>
  </si>
  <si>
    <t>26本以上</t>
  </si>
  <si>
    <r>
      <rPr>
        <sz val="11"/>
        <color indexed="8"/>
        <rFont val="Tahoma"/>
        <charset val="134"/>
      </rPr>
      <t>A4 100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</si>
  <si>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A5 100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</si>
  <si>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70g</t>
    </r>
    <r>
      <rPr>
        <sz val="11"/>
        <color indexed="8"/>
        <rFont val="宋体"/>
        <charset val="134"/>
      </rPr>
      <t>大度登记本</t>
    </r>
  </si>
  <si>
    <t>单面订本包面、封面印字彩色logo</t>
  </si>
  <si>
    <t>胶天头、胶边幅（双面印刷）</t>
  </si>
  <si>
    <t>双面订本包面、封面印字彩色logo</t>
  </si>
  <si>
    <r>
      <rPr>
        <sz val="11"/>
        <color indexed="8"/>
        <rFont val="Tahoma"/>
        <charset val="134"/>
      </rPr>
      <t>70g</t>
    </r>
    <r>
      <rPr>
        <sz val="11"/>
        <color indexed="8"/>
        <rFont val="宋体"/>
        <charset val="134"/>
      </rPr>
      <t>正度</t>
    </r>
  </si>
  <si>
    <r>
      <rPr>
        <sz val="11"/>
        <color indexed="8"/>
        <rFont val="Tahoma"/>
        <charset val="134"/>
      </rPr>
      <t>8K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</si>
  <si>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16K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</si>
  <si>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32K100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</si>
  <si>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70g</t>
    </r>
    <r>
      <rPr>
        <sz val="11"/>
        <color indexed="8"/>
        <rFont val="宋体"/>
        <charset val="134"/>
      </rPr>
      <t>正度登记本</t>
    </r>
  </si>
  <si>
    <r>
      <rPr>
        <sz val="11"/>
        <color indexed="8"/>
        <rFont val="Tahoma"/>
        <charset val="134"/>
      </rPr>
      <t>70</t>
    </r>
    <r>
      <rPr>
        <sz val="11"/>
        <color indexed="8"/>
        <rFont val="宋体"/>
        <charset val="134"/>
      </rPr>
      <t>克品牌复印纸</t>
    </r>
    <r>
      <rPr>
        <sz val="11"/>
        <color indexed="8"/>
        <rFont val="Tahoma"/>
        <charset val="134"/>
      </rPr>
      <t>210*297</t>
    </r>
  </si>
  <si>
    <r>
      <rPr>
        <sz val="11"/>
        <color indexed="8"/>
        <rFont val="Tahoma"/>
        <charset val="134"/>
      </rPr>
      <t>A3  100</t>
    </r>
    <r>
      <rPr>
        <sz val="11"/>
        <color indexed="8"/>
        <rFont val="宋体"/>
        <charset val="134"/>
      </rPr>
      <t>页／本</t>
    </r>
  </si>
  <si>
    <t>上胶或者100页一隔（单面或正反印刷）</t>
  </si>
  <si>
    <t>无碳纸打号（配页）</t>
  </si>
  <si>
    <t>上胶、带牛皮纸封面（封面印字）单面订本包面</t>
  </si>
  <si>
    <r>
      <rPr>
        <sz val="11"/>
        <color indexed="8"/>
        <rFont val="Tahoma"/>
        <charset val="134"/>
      </rPr>
      <t>16K100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</si>
  <si>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32K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</si>
  <si>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40K 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</si>
  <si>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48K100</t>
    </r>
    <r>
      <rPr>
        <sz val="11"/>
        <color indexed="8"/>
        <rFont val="宋体"/>
        <charset val="134"/>
      </rPr>
      <t>页／本</t>
    </r>
  </si>
  <si>
    <r>
      <rPr>
        <sz val="11"/>
        <color indexed="8"/>
        <rFont val="Tahoma"/>
        <charset val="134"/>
      </rPr>
      <t>54K 100</t>
    </r>
    <r>
      <rPr>
        <sz val="11"/>
        <color indexed="8"/>
        <rFont val="宋体"/>
        <charset val="134"/>
      </rPr>
      <t>页／本</t>
    </r>
  </si>
  <si>
    <t>清单二拦标合计</t>
  </si>
  <si>
    <t>拦标总价（清单一+清单二）</t>
  </si>
  <si>
    <t>注：清单一和清单二中所有项目不得超过拦标单价及总价，全部为含税价，否则为无效投标。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</si>
</sst>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  <font>
      <b/>
      <sz val="8"/>
      <name val="宋体"/>
      <charset val="134"/>
    </font>
    <font>
      <b/>
      <sz val="14"/>
      <color rgb="FF000000"/>
      <name val="叶根友毛笔行书2.0版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176" fontId="3" fillId="0" borderId="2" xfId="51" applyNumberFormat="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/>
    </xf>
    <xf numFmtId="176" fontId="3" fillId="0" borderId="3" xfId="51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 wrapText="1"/>
    </xf>
    <xf numFmtId="0" fontId="5" fillId="0" borderId="6" xfId="5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0" fontId="3" fillId="0" borderId="10" xfId="5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50" applyFont="1" applyAlignment="1">
      <alignment horizontal="center"/>
    </xf>
    <xf numFmtId="0" fontId="7" fillId="0" borderId="1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9" fillId="3" borderId="1" xfId="49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50" applyFont="1" applyAlignment="1">
      <alignment horizontal="center" wrapText="1"/>
    </xf>
    <xf numFmtId="0" fontId="7" fillId="0" borderId="14" xfId="49" applyFont="1" applyBorder="1" applyAlignment="1">
      <alignment horizontal="center" vertical="center" wrapText="1"/>
    </xf>
    <xf numFmtId="0" fontId="13" fillId="0" borderId="11" xfId="49" applyFont="1" applyBorder="1" applyAlignment="1">
      <alignment horizontal="center" vertical="center" wrapText="1"/>
    </xf>
    <xf numFmtId="176" fontId="2" fillId="0" borderId="11" xfId="50" applyNumberFormat="1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2" xfId="49" applyFont="1" applyBorder="1" applyAlignment="1">
      <alignment horizontal="center" vertical="center" wrapText="1"/>
    </xf>
    <xf numFmtId="0" fontId="7" fillId="0" borderId="13" xfId="49" applyFont="1" applyBorder="1" applyAlignment="1">
      <alignment horizontal="center" vertical="center" wrapText="1"/>
    </xf>
    <xf numFmtId="0" fontId="9" fillId="3" borderId="2" xfId="49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7" fillId="0" borderId="17" xfId="49" applyFont="1" applyBorder="1" applyAlignment="1">
      <alignment horizontal="center" vertical="center" wrapText="1"/>
    </xf>
    <xf numFmtId="0" fontId="7" fillId="0" borderId="15" xfId="49" applyFont="1" applyBorder="1" applyAlignment="1">
      <alignment horizontal="center" vertical="center" wrapText="1"/>
    </xf>
    <xf numFmtId="0" fontId="7" fillId="0" borderId="16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76" fontId="2" fillId="0" borderId="2" xfId="5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8" xfId="49"/>
    <cellStyle name="常规 2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"/>
  <sheetViews>
    <sheetView workbookViewId="0">
      <selection activeCell="M2" sqref="M2:M5"/>
    </sheetView>
  </sheetViews>
  <sheetFormatPr defaultColWidth="9" defaultRowHeight="13.5"/>
  <cols>
    <col min="10" max="10" width="21.5" style="33" customWidth="1"/>
    <col min="14" max="14" width="12.875"/>
  </cols>
  <sheetData>
    <row r="1" ht="18.75" spans="1:1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66"/>
      <c r="K1" s="34"/>
      <c r="L1" s="34"/>
      <c r="M1" s="34"/>
      <c r="N1" s="34"/>
    </row>
    <row r="2" spans="1:14">
      <c r="A2" s="35" t="s">
        <v>1</v>
      </c>
      <c r="B2" s="35" t="s">
        <v>2</v>
      </c>
      <c r="C2" s="35"/>
      <c r="D2" s="35"/>
      <c r="E2" s="35"/>
      <c r="F2" s="35"/>
      <c r="G2" s="35"/>
      <c r="H2" s="35"/>
      <c r="I2" s="35"/>
      <c r="J2" s="35" t="s">
        <v>3</v>
      </c>
      <c r="K2" s="67" t="s">
        <v>4</v>
      </c>
      <c r="L2" s="68" t="s">
        <v>5</v>
      </c>
      <c r="M2" s="69" t="s">
        <v>6</v>
      </c>
      <c r="N2" s="69" t="s">
        <v>7</v>
      </c>
    </row>
    <row r="3" spans="1:14">
      <c r="A3" s="36"/>
      <c r="B3" s="36"/>
      <c r="C3" s="36"/>
      <c r="D3" s="36"/>
      <c r="E3" s="36"/>
      <c r="F3" s="36"/>
      <c r="G3" s="36"/>
      <c r="H3" s="36"/>
      <c r="I3" s="36"/>
      <c r="J3" s="36"/>
      <c r="K3" s="70"/>
      <c r="L3" s="36"/>
      <c r="M3" s="71"/>
      <c r="N3" s="71"/>
    </row>
    <row r="4" spans="1:14">
      <c r="A4" s="36"/>
      <c r="B4" s="36"/>
      <c r="C4" s="36"/>
      <c r="D4" s="36"/>
      <c r="E4" s="36"/>
      <c r="F4" s="36"/>
      <c r="G4" s="36"/>
      <c r="H4" s="36"/>
      <c r="I4" s="36"/>
      <c r="J4" s="36"/>
      <c r="K4" s="70"/>
      <c r="L4" s="36"/>
      <c r="M4" s="71"/>
      <c r="N4" s="71"/>
    </row>
    <row r="5" spans="1:14">
      <c r="A5" s="36"/>
      <c r="B5" s="36"/>
      <c r="C5" s="36"/>
      <c r="D5" s="36"/>
      <c r="E5" s="36"/>
      <c r="F5" s="36"/>
      <c r="G5" s="36"/>
      <c r="H5" s="36"/>
      <c r="I5" s="36"/>
      <c r="J5" s="36"/>
      <c r="K5" s="72"/>
      <c r="L5" s="36"/>
      <c r="M5" s="71"/>
      <c r="N5" s="71"/>
    </row>
    <row r="6" ht="14.25" spans="1:14">
      <c r="A6" s="37">
        <v>1</v>
      </c>
      <c r="B6" s="38" t="s">
        <v>8</v>
      </c>
      <c r="C6" s="39"/>
      <c r="D6" s="39"/>
      <c r="E6" s="39"/>
      <c r="F6" s="39"/>
      <c r="G6" s="39"/>
      <c r="H6" s="39"/>
      <c r="I6" s="73"/>
      <c r="J6" s="74" t="s">
        <v>9</v>
      </c>
      <c r="K6" s="75" t="s">
        <v>10</v>
      </c>
      <c r="L6" s="75">
        <v>50</v>
      </c>
      <c r="M6" s="75">
        <v>8</v>
      </c>
      <c r="N6" s="75">
        <f>L6*M6</f>
        <v>400</v>
      </c>
    </row>
    <row r="7" ht="14.25" spans="1:14">
      <c r="A7" s="37">
        <v>2</v>
      </c>
      <c r="B7" s="40"/>
      <c r="C7" s="41"/>
      <c r="D7" s="41"/>
      <c r="E7" s="41"/>
      <c r="F7" s="41"/>
      <c r="G7" s="41"/>
      <c r="H7" s="41"/>
      <c r="I7" s="76"/>
      <c r="J7" s="74" t="s">
        <v>11</v>
      </c>
      <c r="K7" s="75" t="s">
        <v>10</v>
      </c>
      <c r="L7" s="75">
        <v>50</v>
      </c>
      <c r="M7" s="75">
        <v>8</v>
      </c>
      <c r="N7" s="75">
        <f>L7*M7</f>
        <v>400</v>
      </c>
    </row>
    <row r="8" ht="18.75" spans="1:14">
      <c r="A8" s="37">
        <v>3</v>
      </c>
      <c r="B8" s="42"/>
      <c r="C8" s="43"/>
      <c r="D8" s="43"/>
      <c r="E8" s="43"/>
      <c r="F8" s="43"/>
      <c r="G8" s="43"/>
      <c r="H8" s="43"/>
      <c r="I8" s="77"/>
      <c r="J8" s="78" t="s">
        <v>12</v>
      </c>
      <c r="K8" s="79" t="s">
        <v>10</v>
      </c>
      <c r="L8" s="80">
        <v>30</v>
      </c>
      <c r="M8" s="80">
        <v>8</v>
      </c>
      <c r="N8" s="75">
        <f t="shared" ref="N8:N39" si="0">L8*M8</f>
        <v>240</v>
      </c>
    </row>
    <row r="9" ht="14.25" spans="1:14">
      <c r="A9" s="37">
        <v>4</v>
      </c>
      <c r="B9" s="44" t="s">
        <v>13</v>
      </c>
      <c r="C9" s="45"/>
      <c r="D9" s="45"/>
      <c r="E9" s="45"/>
      <c r="F9" s="45"/>
      <c r="G9" s="45"/>
      <c r="H9" s="45"/>
      <c r="I9" s="81"/>
      <c r="J9" s="82" t="s">
        <v>14</v>
      </c>
      <c r="K9" s="51" t="s">
        <v>10</v>
      </c>
      <c r="L9" s="51">
        <v>50</v>
      </c>
      <c r="M9" s="51">
        <v>12.5</v>
      </c>
      <c r="N9" s="75">
        <f t="shared" si="0"/>
        <v>625</v>
      </c>
    </row>
    <row r="10" ht="14.25" spans="1:14">
      <c r="A10" s="37">
        <v>5</v>
      </c>
      <c r="B10" s="46"/>
      <c r="C10" s="47"/>
      <c r="D10" s="47"/>
      <c r="E10" s="47"/>
      <c r="F10" s="47"/>
      <c r="G10" s="47"/>
      <c r="H10" s="47"/>
      <c r="I10" s="83"/>
      <c r="J10" s="74" t="s">
        <v>15</v>
      </c>
      <c r="K10" s="51" t="s">
        <v>10</v>
      </c>
      <c r="L10" s="51">
        <v>50</v>
      </c>
      <c r="M10" s="51">
        <v>12.5</v>
      </c>
      <c r="N10" s="75">
        <f t="shared" si="0"/>
        <v>625</v>
      </c>
    </row>
    <row r="11" ht="14.25" spans="1:14">
      <c r="A11" s="37">
        <v>6</v>
      </c>
      <c r="B11" s="46"/>
      <c r="C11" s="47"/>
      <c r="D11" s="47"/>
      <c r="E11" s="47"/>
      <c r="F11" s="47"/>
      <c r="G11" s="47"/>
      <c r="H11" s="47"/>
      <c r="I11" s="83"/>
      <c r="J11" s="74" t="s">
        <v>16</v>
      </c>
      <c r="K11" s="51" t="s">
        <v>10</v>
      </c>
      <c r="L11" s="51">
        <v>50</v>
      </c>
      <c r="M11" s="51">
        <v>12.5</v>
      </c>
      <c r="N11" s="75">
        <f t="shared" si="0"/>
        <v>625</v>
      </c>
    </row>
    <row r="12" ht="14.25" spans="1:14">
      <c r="A12" s="37">
        <v>7</v>
      </c>
      <c r="B12" s="46"/>
      <c r="C12" s="47"/>
      <c r="D12" s="47"/>
      <c r="E12" s="47"/>
      <c r="F12" s="47"/>
      <c r="G12" s="47"/>
      <c r="H12" s="47"/>
      <c r="I12" s="83"/>
      <c r="J12" s="74" t="s">
        <v>17</v>
      </c>
      <c r="K12" s="51" t="s">
        <v>10</v>
      </c>
      <c r="L12" s="51">
        <v>50</v>
      </c>
      <c r="M12" s="51">
        <v>12.5</v>
      </c>
      <c r="N12" s="75">
        <f t="shared" si="0"/>
        <v>625</v>
      </c>
    </row>
    <row r="13" ht="28.5" spans="1:14">
      <c r="A13" s="37">
        <v>8</v>
      </c>
      <c r="B13" s="48"/>
      <c r="C13" s="49"/>
      <c r="D13" s="49"/>
      <c r="E13" s="49"/>
      <c r="F13" s="49"/>
      <c r="G13" s="49"/>
      <c r="H13" s="49"/>
      <c r="I13" s="84"/>
      <c r="J13" s="85" t="s">
        <v>18</v>
      </c>
      <c r="K13" s="86" t="s">
        <v>10</v>
      </c>
      <c r="L13" s="87">
        <v>30</v>
      </c>
      <c r="M13" s="87">
        <v>12.5</v>
      </c>
      <c r="N13" s="75">
        <f t="shared" si="0"/>
        <v>375</v>
      </c>
    </row>
    <row r="14" ht="14.25" spans="1:14">
      <c r="A14" s="37">
        <v>9</v>
      </c>
      <c r="B14" s="50" t="s">
        <v>19</v>
      </c>
      <c r="C14" s="51"/>
      <c r="D14" s="51"/>
      <c r="E14" s="51"/>
      <c r="F14" s="51"/>
      <c r="G14" s="51"/>
      <c r="H14" s="51"/>
      <c r="I14" s="51"/>
      <c r="J14" s="88" t="s">
        <v>20</v>
      </c>
      <c r="K14" s="51" t="s">
        <v>10</v>
      </c>
      <c r="L14" s="51">
        <v>50</v>
      </c>
      <c r="M14" s="51">
        <v>9.5</v>
      </c>
      <c r="N14" s="75">
        <f t="shared" si="0"/>
        <v>475</v>
      </c>
    </row>
    <row r="15" ht="14.25" spans="1:14">
      <c r="A15" s="37">
        <v>10</v>
      </c>
      <c r="B15" s="50" t="s">
        <v>21</v>
      </c>
      <c r="C15" s="51"/>
      <c r="D15" s="51"/>
      <c r="E15" s="51"/>
      <c r="F15" s="51"/>
      <c r="G15" s="51"/>
      <c r="H15" s="51"/>
      <c r="I15" s="51"/>
      <c r="J15" s="89" t="s">
        <v>22</v>
      </c>
      <c r="K15" s="51" t="s">
        <v>10</v>
      </c>
      <c r="L15" s="51">
        <v>50</v>
      </c>
      <c r="M15" s="51">
        <v>9</v>
      </c>
      <c r="N15" s="75">
        <f t="shared" si="0"/>
        <v>450</v>
      </c>
    </row>
    <row r="16" ht="14.25" spans="1:14">
      <c r="A16" s="37">
        <v>11</v>
      </c>
      <c r="B16" s="52" t="s">
        <v>23</v>
      </c>
      <c r="C16" s="51"/>
      <c r="D16" s="51"/>
      <c r="E16" s="51"/>
      <c r="F16" s="51"/>
      <c r="G16" s="51"/>
      <c r="H16" s="51"/>
      <c r="I16" s="51"/>
      <c r="J16" s="90" t="s">
        <v>24</v>
      </c>
      <c r="K16" s="51" t="s">
        <v>10</v>
      </c>
      <c r="L16" s="51">
        <v>50</v>
      </c>
      <c r="M16" s="51">
        <v>10</v>
      </c>
      <c r="N16" s="75">
        <f t="shared" si="0"/>
        <v>500</v>
      </c>
    </row>
    <row r="17" ht="14.25" spans="1:14">
      <c r="A17" s="37">
        <v>12</v>
      </c>
      <c r="B17" s="52" t="s">
        <v>25</v>
      </c>
      <c r="C17" s="51"/>
      <c r="D17" s="51"/>
      <c r="E17" s="51"/>
      <c r="F17" s="51"/>
      <c r="G17" s="51"/>
      <c r="H17" s="51"/>
      <c r="I17" s="51"/>
      <c r="J17" s="74" t="s">
        <v>26</v>
      </c>
      <c r="K17" s="51" t="s">
        <v>10</v>
      </c>
      <c r="L17" s="51">
        <v>50</v>
      </c>
      <c r="M17" s="51">
        <v>13.5</v>
      </c>
      <c r="N17" s="75">
        <f t="shared" si="0"/>
        <v>675</v>
      </c>
    </row>
    <row r="18" ht="14.25" spans="1:14">
      <c r="A18" s="37">
        <v>13</v>
      </c>
      <c r="B18" s="53" t="s">
        <v>27</v>
      </c>
      <c r="C18" s="45"/>
      <c r="D18" s="45"/>
      <c r="E18" s="45"/>
      <c r="F18" s="45"/>
      <c r="G18" s="45"/>
      <c r="H18" s="45"/>
      <c r="I18" s="81"/>
      <c r="J18" s="74" t="s">
        <v>28</v>
      </c>
      <c r="K18" s="51" t="s">
        <v>10</v>
      </c>
      <c r="L18" s="51">
        <v>50</v>
      </c>
      <c r="M18" s="51">
        <v>11.5</v>
      </c>
      <c r="N18" s="75">
        <f t="shared" si="0"/>
        <v>575</v>
      </c>
    </row>
    <row r="19" ht="14.25" spans="1:14">
      <c r="A19" s="37">
        <v>14</v>
      </c>
      <c r="B19" s="54" t="s">
        <v>29</v>
      </c>
      <c r="C19" s="51"/>
      <c r="D19" s="51"/>
      <c r="E19" s="51"/>
      <c r="F19" s="51"/>
      <c r="G19" s="51"/>
      <c r="H19" s="51"/>
      <c r="I19" s="51"/>
      <c r="J19" s="89" t="s">
        <v>30</v>
      </c>
      <c r="K19" s="51" t="s">
        <v>10</v>
      </c>
      <c r="L19" s="51">
        <v>50</v>
      </c>
      <c r="M19" s="51">
        <v>10</v>
      </c>
      <c r="N19" s="75">
        <f t="shared" si="0"/>
        <v>500</v>
      </c>
    </row>
    <row r="20" ht="37.5" spans="1:14">
      <c r="A20" s="37">
        <v>15</v>
      </c>
      <c r="B20" s="55"/>
      <c r="C20" s="56"/>
      <c r="D20" s="56"/>
      <c r="E20" s="56"/>
      <c r="F20" s="56"/>
      <c r="G20" s="56"/>
      <c r="H20" s="56"/>
      <c r="I20" s="91"/>
      <c r="J20" s="78" t="s">
        <v>31</v>
      </c>
      <c r="K20" s="86" t="s">
        <v>10</v>
      </c>
      <c r="L20" s="87">
        <v>30</v>
      </c>
      <c r="M20" s="87">
        <v>13</v>
      </c>
      <c r="N20" s="75">
        <f t="shared" si="0"/>
        <v>390</v>
      </c>
    </row>
    <row r="21" ht="18.75" spans="1:14">
      <c r="A21" s="37">
        <v>16</v>
      </c>
      <c r="B21" s="55"/>
      <c r="C21" s="56"/>
      <c r="D21" s="56"/>
      <c r="E21" s="56"/>
      <c r="F21" s="56"/>
      <c r="G21" s="56"/>
      <c r="H21" s="56"/>
      <c r="I21" s="91"/>
      <c r="J21" s="78" t="s">
        <v>32</v>
      </c>
      <c r="K21" s="86" t="s">
        <v>10</v>
      </c>
      <c r="L21" s="87">
        <v>30</v>
      </c>
      <c r="M21" s="87">
        <v>11</v>
      </c>
      <c r="N21" s="75">
        <f t="shared" si="0"/>
        <v>330</v>
      </c>
    </row>
    <row r="22" ht="37.5" spans="1:14">
      <c r="A22" s="37">
        <v>17</v>
      </c>
      <c r="B22" s="57"/>
      <c r="C22" s="58"/>
      <c r="D22" s="58"/>
      <c r="E22" s="58"/>
      <c r="F22" s="58"/>
      <c r="G22" s="58"/>
      <c r="H22" s="58"/>
      <c r="I22" s="92"/>
      <c r="J22" s="78" t="s">
        <v>33</v>
      </c>
      <c r="K22" s="86" t="s">
        <v>10</v>
      </c>
      <c r="L22" s="87">
        <v>30</v>
      </c>
      <c r="M22" s="87">
        <v>9</v>
      </c>
      <c r="N22" s="75">
        <f t="shared" si="0"/>
        <v>270</v>
      </c>
    </row>
    <row r="23" ht="14.25" spans="1:14">
      <c r="A23" s="37">
        <v>18</v>
      </c>
      <c r="B23" s="51" t="s">
        <v>34</v>
      </c>
      <c r="C23" s="51"/>
      <c r="D23" s="51"/>
      <c r="E23" s="51"/>
      <c r="F23" s="51"/>
      <c r="G23" s="51"/>
      <c r="H23" s="51"/>
      <c r="I23" s="51"/>
      <c r="J23" s="90" t="s">
        <v>35</v>
      </c>
      <c r="K23" s="51" t="s">
        <v>10</v>
      </c>
      <c r="L23" s="51">
        <v>100</v>
      </c>
      <c r="M23" s="51">
        <v>0.85</v>
      </c>
      <c r="N23" s="75">
        <f t="shared" si="0"/>
        <v>85</v>
      </c>
    </row>
    <row r="24" ht="14.25" spans="1:14">
      <c r="A24" s="37">
        <v>19</v>
      </c>
      <c r="B24" s="51" t="s">
        <v>36</v>
      </c>
      <c r="C24" s="51"/>
      <c r="D24" s="51"/>
      <c r="E24" s="51"/>
      <c r="F24" s="51"/>
      <c r="G24" s="51"/>
      <c r="H24" s="51"/>
      <c r="I24" s="51"/>
      <c r="J24" s="74" t="s">
        <v>37</v>
      </c>
      <c r="K24" s="51" t="s">
        <v>10</v>
      </c>
      <c r="L24" s="51">
        <v>100</v>
      </c>
      <c r="M24" s="51">
        <v>0.8</v>
      </c>
      <c r="N24" s="75">
        <f t="shared" si="0"/>
        <v>80</v>
      </c>
    </row>
    <row r="25" ht="14.25" spans="1:14">
      <c r="A25" s="37">
        <v>20</v>
      </c>
      <c r="B25" s="51" t="s">
        <v>38</v>
      </c>
      <c r="C25" s="51"/>
      <c r="D25" s="51"/>
      <c r="E25" s="51"/>
      <c r="F25" s="51"/>
      <c r="G25" s="51"/>
      <c r="H25" s="51"/>
      <c r="I25" s="51"/>
      <c r="J25" s="74" t="s">
        <v>39</v>
      </c>
      <c r="K25" s="51" t="s">
        <v>10</v>
      </c>
      <c r="L25" s="51">
        <v>200</v>
      </c>
      <c r="M25" s="51">
        <v>3.4</v>
      </c>
      <c r="N25" s="75">
        <f t="shared" si="0"/>
        <v>680</v>
      </c>
    </row>
    <row r="26" ht="14.25" spans="1:14">
      <c r="A26" s="37">
        <v>21</v>
      </c>
      <c r="B26" s="51" t="s">
        <v>40</v>
      </c>
      <c r="C26" s="51"/>
      <c r="D26" s="51"/>
      <c r="E26" s="51"/>
      <c r="F26" s="51"/>
      <c r="G26" s="51"/>
      <c r="H26" s="51"/>
      <c r="I26" s="51"/>
      <c r="J26" s="74" t="s">
        <v>41</v>
      </c>
      <c r="K26" s="51" t="s">
        <v>10</v>
      </c>
      <c r="L26" s="51">
        <v>100</v>
      </c>
      <c r="M26" s="51">
        <v>3</v>
      </c>
      <c r="N26" s="75">
        <f t="shared" si="0"/>
        <v>300</v>
      </c>
    </row>
    <row r="27" ht="14.25" spans="1:14">
      <c r="A27" s="37">
        <v>22</v>
      </c>
      <c r="B27" s="51" t="s">
        <v>42</v>
      </c>
      <c r="C27" s="51"/>
      <c r="D27" s="51"/>
      <c r="E27" s="51"/>
      <c r="F27" s="51"/>
      <c r="G27" s="51"/>
      <c r="H27" s="51"/>
      <c r="I27" s="51"/>
      <c r="J27" s="74" t="s">
        <v>43</v>
      </c>
      <c r="K27" s="51" t="s">
        <v>10</v>
      </c>
      <c r="L27" s="51">
        <v>400</v>
      </c>
      <c r="M27" s="51">
        <v>4</v>
      </c>
      <c r="N27" s="75">
        <f t="shared" si="0"/>
        <v>1600</v>
      </c>
    </row>
    <row r="28" ht="14.25" spans="1:14">
      <c r="A28" s="37">
        <v>23</v>
      </c>
      <c r="B28" s="51" t="s">
        <v>44</v>
      </c>
      <c r="C28" s="51"/>
      <c r="D28" s="51"/>
      <c r="E28" s="51"/>
      <c r="F28" s="51"/>
      <c r="G28" s="51"/>
      <c r="H28" s="51"/>
      <c r="I28" s="51"/>
      <c r="J28" s="74" t="s">
        <v>45</v>
      </c>
      <c r="K28" s="51" t="s">
        <v>46</v>
      </c>
      <c r="L28" s="51">
        <v>300</v>
      </c>
      <c r="M28" s="93">
        <v>5</v>
      </c>
      <c r="N28" s="75">
        <f t="shared" si="0"/>
        <v>1500</v>
      </c>
    </row>
    <row r="29" ht="14.25" spans="1:14">
      <c r="A29" s="37">
        <v>24</v>
      </c>
      <c r="B29" s="51" t="s">
        <v>47</v>
      </c>
      <c r="C29" s="51"/>
      <c r="D29" s="51"/>
      <c r="E29" s="51"/>
      <c r="F29" s="51"/>
      <c r="G29" s="51"/>
      <c r="H29" s="51"/>
      <c r="I29" s="51"/>
      <c r="J29" s="74" t="s">
        <v>48</v>
      </c>
      <c r="K29" s="51" t="s">
        <v>10</v>
      </c>
      <c r="L29" s="51">
        <v>100</v>
      </c>
      <c r="M29" s="51">
        <v>2</v>
      </c>
      <c r="N29" s="75">
        <f t="shared" si="0"/>
        <v>200</v>
      </c>
    </row>
    <row r="30" ht="14.25" spans="1:14">
      <c r="A30" s="37">
        <v>25</v>
      </c>
      <c r="B30" s="51" t="s">
        <v>49</v>
      </c>
      <c r="C30" s="51"/>
      <c r="D30" s="51"/>
      <c r="E30" s="51"/>
      <c r="F30" s="51"/>
      <c r="G30" s="51"/>
      <c r="H30" s="51"/>
      <c r="I30" s="51"/>
      <c r="J30" s="74" t="s">
        <v>50</v>
      </c>
      <c r="K30" s="51" t="s">
        <v>10</v>
      </c>
      <c r="L30" s="51">
        <v>100</v>
      </c>
      <c r="M30" s="51">
        <v>2</v>
      </c>
      <c r="N30" s="75">
        <f t="shared" si="0"/>
        <v>200</v>
      </c>
    </row>
    <row r="31" ht="14.25" spans="1:14">
      <c r="A31" s="37">
        <v>26</v>
      </c>
      <c r="B31" s="51" t="s">
        <v>51</v>
      </c>
      <c r="C31" s="51"/>
      <c r="D31" s="51"/>
      <c r="E31" s="51"/>
      <c r="F31" s="51"/>
      <c r="G31" s="51"/>
      <c r="H31" s="51"/>
      <c r="I31" s="51"/>
      <c r="J31" s="90" t="s">
        <v>52</v>
      </c>
      <c r="K31" s="51" t="s">
        <v>10</v>
      </c>
      <c r="L31" s="51">
        <v>100</v>
      </c>
      <c r="M31" s="94">
        <v>3</v>
      </c>
      <c r="N31" s="75">
        <f t="shared" si="0"/>
        <v>300</v>
      </c>
    </row>
    <row r="32" ht="14.25" spans="1:14">
      <c r="A32" s="37">
        <v>27</v>
      </c>
      <c r="B32" s="51" t="s">
        <v>53</v>
      </c>
      <c r="C32" s="51"/>
      <c r="D32" s="51"/>
      <c r="E32" s="51"/>
      <c r="F32" s="51"/>
      <c r="G32" s="51"/>
      <c r="H32" s="51"/>
      <c r="I32" s="51"/>
      <c r="J32" s="74" t="s">
        <v>54</v>
      </c>
      <c r="K32" s="51" t="s">
        <v>10</v>
      </c>
      <c r="L32" s="51">
        <v>200</v>
      </c>
      <c r="M32" s="51">
        <v>2</v>
      </c>
      <c r="N32" s="75">
        <f t="shared" si="0"/>
        <v>400</v>
      </c>
    </row>
    <row r="33" ht="14.25" spans="1:14">
      <c r="A33" s="37">
        <v>28</v>
      </c>
      <c r="B33" s="51" t="s">
        <v>55</v>
      </c>
      <c r="C33" s="51"/>
      <c r="D33" s="51"/>
      <c r="E33" s="51"/>
      <c r="F33" s="51"/>
      <c r="G33" s="51"/>
      <c r="H33" s="51"/>
      <c r="I33" s="51"/>
      <c r="J33" s="90" t="s">
        <v>56</v>
      </c>
      <c r="K33" s="51" t="s">
        <v>10</v>
      </c>
      <c r="L33" s="51">
        <v>20000</v>
      </c>
      <c r="M33" s="51">
        <v>0.46</v>
      </c>
      <c r="N33" s="75">
        <f t="shared" si="0"/>
        <v>9200</v>
      </c>
    </row>
    <row r="34" ht="14.25" spans="1:14">
      <c r="A34" s="37">
        <v>29</v>
      </c>
      <c r="B34" s="51" t="s">
        <v>57</v>
      </c>
      <c r="C34" s="51"/>
      <c r="D34" s="51"/>
      <c r="E34" s="51"/>
      <c r="F34" s="51"/>
      <c r="G34" s="51"/>
      <c r="H34" s="51"/>
      <c r="I34" s="51"/>
      <c r="J34" s="90" t="s">
        <v>58</v>
      </c>
      <c r="K34" s="51" t="s">
        <v>10</v>
      </c>
      <c r="L34" s="51">
        <v>60000</v>
      </c>
      <c r="M34" s="51">
        <v>0.28</v>
      </c>
      <c r="N34" s="75">
        <f t="shared" si="0"/>
        <v>16800</v>
      </c>
    </row>
    <row r="35" ht="14.25" spans="1:14">
      <c r="A35" s="37">
        <v>30</v>
      </c>
      <c r="B35" s="51" t="s">
        <v>59</v>
      </c>
      <c r="C35" s="51"/>
      <c r="D35" s="51"/>
      <c r="E35" s="51"/>
      <c r="F35" s="51"/>
      <c r="G35" s="51"/>
      <c r="H35" s="51"/>
      <c r="I35" s="51"/>
      <c r="J35" s="74" t="s">
        <v>60</v>
      </c>
      <c r="K35" s="51" t="s">
        <v>10</v>
      </c>
      <c r="L35" s="51">
        <v>30</v>
      </c>
      <c r="M35" s="51">
        <v>9</v>
      </c>
      <c r="N35" s="75">
        <f t="shared" si="0"/>
        <v>270</v>
      </c>
    </row>
    <row r="36" ht="14.25" spans="1:14">
      <c r="A36" s="37">
        <v>31</v>
      </c>
      <c r="B36" s="52" t="s">
        <v>61</v>
      </c>
      <c r="C36" s="51"/>
      <c r="D36" s="51"/>
      <c r="E36" s="51"/>
      <c r="F36" s="51"/>
      <c r="G36" s="51"/>
      <c r="H36" s="51"/>
      <c r="I36" s="51"/>
      <c r="J36" s="74" t="s">
        <v>62</v>
      </c>
      <c r="K36" s="51" t="s">
        <v>10</v>
      </c>
      <c r="L36" s="51">
        <v>300</v>
      </c>
      <c r="M36" s="51">
        <v>8</v>
      </c>
      <c r="N36" s="75">
        <f t="shared" si="0"/>
        <v>2400</v>
      </c>
    </row>
    <row r="37" ht="14.25" spans="1:14">
      <c r="A37" s="37">
        <v>32</v>
      </c>
      <c r="B37" s="51" t="s">
        <v>63</v>
      </c>
      <c r="C37" s="51"/>
      <c r="D37" s="51"/>
      <c r="E37" s="51"/>
      <c r="F37" s="51"/>
      <c r="G37" s="51"/>
      <c r="H37" s="51"/>
      <c r="I37" s="51"/>
      <c r="J37" s="74" t="s">
        <v>64</v>
      </c>
      <c r="K37" s="51" t="s">
        <v>10</v>
      </c>
      <c r="L37" s="51">
        <v>100</v>
      </c>
      <c r="M37" s="51">
        <v>0.85</v>
      </c>
      <c r="N37" s="75">
        <f t="shared" si="0"/>
        <v>85</v>
      </c>
    </row>
    <row r="38" ht="14.25" spans="1:14">
      <c r="A38" s="37">
        <v>33</v>
      </c>
      <c r="B38" s="51" t="s">
        <v>65</v>
      </c>
      <c r="C38" s="51"/>
      <c r="D38" s="51"/>
      <c r="E38" s="51"/>
      <c r="F38" s="51"/>
      <c r="G38" s="51"/>
      <c r="H38" s="51"/>
      <c r="I38" s="51"/>
      <c r="J38" s="74" t="s">
        <v>66</v>
      </c>
      <c r="K38" s="51" t="s">
        <v>46</v>
      </c>
      <c r="L38" s="51">
        <v>100</v>
      </c>
      <c r="M38" s="51">
        <v>8</v>
      </c>
      <c r="N38" s="75">
        <f t="shared" si="0"/>
        <v>800</v>
      </c>
    </row>
    <row r="39" ht="14.25" spans="1:14">
      <c r="A39" s="37">
        <v>34</v>
      </c>
      <c r="B39" s="12" t="s">
        <v>67</v>
      </c>
      <c r="C39" s="12"/>
      <c r="D39" s="12"/>
      <c r="E39" s="12"/>
      <c r="F39" s="12"/>
      <c r="G39" s="12"/>
      <c r="H39" s="12"/>
      <c r="I39" s="12"/>
      <c r="J39" s="90" t="s">
        <v>68</v>
      </c>
      <c r="K39" s="51" t="s">
        <v>69</v>
      </c>
      <c r="L39" s="51">
        <v>50</v>
      </c>
      <c r="M39" s="51">
        <v>1</v>
      </c>
      <c r="N39" s="75">
        <f t="shared" si="0"/>
        <v>50</v>
      </c>
    </row>
    <row r="40" ht="14.25" spans="1:14">
      <c r="A40" s="37">
        <v>35</v>
      </c>
      <c r="B40" s="12" t="s">
        <v>70</v>
      </c>
      <c r="C40" s="12"/>
      <c r="D40" s="12"/>
      <c r="E40" s="12"/>
      <c r="F40" s="12"/>
      <c r="G40" s="12"/>
      <c r="H40" s="12"/>
      <c r="I40" s="12"/>
      <c r="J40" s="74" t="s">
        <v>71</v>
      </c>
      <c r="K40" s="51" t="s">
        <v>10</v>
      </c>
      <c r="L40" s="51">
        <v>100</v>
      </c>
      <c r="M40" s="51">
        <v>2</v>
      </c>
      <c r="N40" s="75">
        <f t="shared" ref="N40:N71" si="1">L40*M40</f>
        <v>200</v>
      </c>
    </row>
    <row r="41" ht="14.25" spans="1:14">
      <c r="A41" s="37">
        <v>36</v>
      </c>
      <c r="B41" s="59" t="s">
        <v>72</v>
      </c>
      <c r="C41" s="60"/>
      <c r="D41" s="60"/>
      <c r="E41" s="60"/>
      <c r="F41" s="60"/>
      <c r="G41" s="60"/>
      <c r="H41" s="60"/>
      <c r="I41" s="95"/>
      <c r="J41" s="74" t="s">
        <v>73</v>
      </c>
      <c r="K41" s="12" t="s">
        <v>74</v>
      </c>
      <c r="L41" s="51">
        <v>600</v>
      </c>
      <c r="M41" s="51">
        <v>0.1</v>
      </c>
      <c r="N41" s="75">
        <f t="shared" si="1"/>
        <v>60</v>
      </c>
    </row>
    <row r="42" ht="14.25" spans="1:14">
      <c r="A42" s="37">
        <v>37</v>
      </c>
      <c r="B42" s="61"/>
      <c r="C42" s="62"/>
      <c r="D42" s="62"/>
      <c r="E42" s="62"/>
      <c r="F42" s="62"/>
      <c r="G42" s="62"/>
      <c r="H42" s="62"/>
      <c r="I42" s="96"/>
      <c r="J42" s="90" t="s">
        <v>75</v>
      </c>
      <c r="K42" s="12" t="s">
        <v>74</v>
      </c>
      <c r="L42" s="51">
        <v>1000</v>
      </c>
      <c r="M42" s="51">
        <v>0.1</v>
      </c>
      <c r="N42" s="75">
        <f t="shared" si="1"/>
        <v>100</v>
      </c>
    </row>
    <row r="43" ht="14.25" spans="1:14">
      <c r="A43" s="37">
        <v>38</v>
      </c>
      <c r="B43" s="12" t="s">
        <v>76</v>
      </c>
      <c r="C43" s="12"/>
      <c r="D43" s="12"/>
      <c r="E43" s="12"/>
      <c r="F43" s="12"/>
      <c r="G43" s="12"/>
      <c r="H43" s="12"/>
      <c r="I43" s="12"/>
      <c r="J43" s="90" t="s">
        <v>77</v>
      </c>
      <c r="K43" s="12" t="s">
        <v>74</v>
      </c>
      <c r="L43" s="51">
        <v>3000</v>
      </c>
      <c r="M43" s="51">
        <v>0.12</v>
      </c>
      <c r="N43" s="75">
        <f t="shared" si="1"/>
        <v>360</v>
      </c>
    </row>
    <row r="44" ht="14.25" spans="1:14">
      <c r="A44" s="37">
        <v>39</v>
      </c>
      <c r="B44" s="12" t="s">
        <v>78</v>
      </c>
      <c r="C44" s="12"/>
      <c r="D44" s="12"/>
      <c r="E44" s="12"/>
      <c r="F44" s="12"/>
      <c r="G44" s="12"/>
      <c r="H44" s="12"/>
      <c r="I44" s="12"/>
      <c r="J44" s="90" t="s">
        <v>77</v>
      </c>
      <c r="K44" s="12" t="s">
        <v>74</v>
      </c>
      <c r="L44" s="51">
        <v>3000</v>
      </c>
      <c r="M44" s="51">
        <v>0.12</v>
      </c>
      <c r="N44" s="75">
        <f t="shared" si="1"/>
        <v>360</v>
      </c>
    </row>
    <row r="45" ht="14.25" spans="1:14">
      <c r="A45" s="37">
        <v>40</v>
      </c>
      <c r="B45" s="12" t="s">
        <v>79</v>
      </c>
      <c r="C45" s="12"/>
      <c r="D45" s="12"/>
      <c r="E45" s="12"/>
      <c r="F45" s="12"/>
      <c r="G45" s="12"/>
      <c r="H45" s="12"/>
      <c r="I45" s="12"/>
      <c r="J45" s="90" t="s">
        <v>80</v>
      </c>
      <c r="K45" s="12" t="s">
        <v>74</v>
      </c>
      <c r="L45" s="51">
        <v>3000</v>
      </c>
      <c r="M45" s="51">
        <v>0.5</v>
      </c>
      <c r="N45" s="75">
        <f t="shared" si="1"/>
        <v>1500</v>
      </c>
    </row>
    <row r="46" ht="14.25" spans="1:14">
      <c r="A46" s="37">
        <v>41</v>
      </c>
      <c r="B46" s="12" t="s">
        <v>81</v>
      </c>
      <c r="C46" s="12"/>
      <c r="D46" s="12"/>
      <c r="E46" s="12"/>
      <c r="F46" s="12"/>
      <c r="G46" s="12"/>
      <c r="H46" s="12"/>
      <c r="I46" s="12"/>
      <c r="J46" s="90" t="s">
        <v>82</v>
      </c>
      <c r="K46" s="12" t="s">
        <v>74</v>
      </c>
      <c r="L46" s="51">
        <v>1000</v>
      </c>
      <c r="M46" s="51">
        <v>0.1</v>
      </c>
      <c r="N46" s="75">
        <f t="shared" si="1"/>
        <v>100</v>
      </c>
    </row>
    <row r="47" ht="14.25" spans="1:14">
      <c r="A47" s="37">
        <v>42</v>
      </c>
      <c r="B47" s="12" t="s">
        <v>83</v>
      </c>
      <c r="C47" s="12"/>
      <c r="D47" s="12"/>
      <c r="E47" s="12"/>
      <c r="F47" s="12"/>
      <c r="G47" s="12"/>
      <c r="H47" s="12"/>
      <c r="I47" s="12"/>
      <c r="J47" s="90" t="s">
        <v>84</v>
      </c>
      <c r="K47" s="12" t="s">
        <v>69</v>
      </c>
      <c r="L47" s="51">
        <v>1000</v>
      </c>
      <c r="M47" s="51">
        <v>0.06</v>
      </c>
      <c r="N47" s="75">
        <f t="shared" si="1"/>
        <v>60</v>
      </c>
    </row>
    <row r="48" ht="14.25" spans="1:14">
      <c r="A48" s="37">
        <v>43</v>
      </c>
      <c r="B48" s="12" t="s">
        <v>85</v>
      </c>
      <c r="C48" s="12"/>
      <c r="D48" s="12"/>
      <c r="E48" s="12"/>
      <c r="F48" s="12"/>
      <c r="G48" s="12"/>
      <c r="H48" s="12"/>
      <c r="I48" s="12"/>
      <c r="J48" s="74" t="s">
        <v>86</v>
      </c>
      <c r="K48" s="12" t="s">
        <v>87</v>
      </c>
      <c r="L48" s="51">
        <v>3000</v>
      </c>
      <c r="M48" s="51">
        <v>0.15</v>
      </c>
      <c r="N48" s="75">
        <f t="shared" si="1"/>
        <v>450</v>
      </c>
    </row>
    <row r="49" ht="14.25" spans="1:14">
      <c r="A49" s="37">
        <v>44</v>
      </c>
      <c r="B49" s="12" t="s">
        <v>88</v>
      </c>
      <c r="C49" s="12"/>
      <c r="D49" s="12"/>
      <c r="E49" s="12"/>
      <c r="F49" s="12"/>
      <c r="G49" s="12"/>
      <c r="H49" s="12"/>
      <c r="I49" s="12"/>
      <c r="J49" s="89" t="s">
        <v>89</v>
      </c>
      <c r="K49" s="12" t="s">
        <v>10</v>
      </c>
      <c r="L49" s="51">
        <v>200</v>
      </c>
      <c r="M49" s="51">
        <v>4</v>
      </c>
      <c r="N49" s="75">
        <f t="shared" si="1"/>
        <v>800</v>
      </c>
    </row>
    <row r="50" ht="14.25" spans="1:14">
      <c r="A50" s="37">
        <v>45</v>
      </c>
      <c r="B50" s="12" t="s">
        <v>90</v>
      </c>
      <c r="C50" s="12"/>
      <c r="D50" s="12"/>
      <c r="E50" s="12"/>
      <c r="F50" s="12"/>
      <c r="G50" s="12"/>
      <c r="H50" s="12"/>
      <c r="I50" s="12"/>
      <c r="J50" s="90" t="s">
        <v>91</v>
      </c>
      <c r="K50" s="12" t="s">
        <v>10</v>
      </c>
      <c r="L50" s="51">
        <v>300</v>
      </c>
      <c r="M50" s="51">
        <v>2.4</v>
      </c>
      <c r="N50" s="75">
        <f t="shared" si="1"/>
        <v>720</v>
      </c>
    </row>
    <row r="51" ht="14.25" spans="1:14">
      <c r="A51" s="37">
        <v>46</v>
      </c>
      <c r="B51" s="63" t="s">
        <v>92</v>
      </c>
      <c r="C51" s="12"/>
      <c r="D51" s="12"/>
      <c r="E51" s="12"/>
      <c r="F51" s="12"/>
      <c r="G51" s="12"/>
      <c r="H51" s="12"/>
      <c r="I51" s="12"/>
      <c r="J51" s="74" t="s">
        <v>93</v>
      </c>
      <c r="K51" s="12" t="s">
        <v>10</v>
      </c>
      <c r="L51" s="51">
        <v>400</v>
      </c>
      <c r="M51" s="51">
        <v>15</v>
      </c>
      <c r="N51" s="75">
        <f t="shared" si="1"/>
        <v>6000</v>
      </c>
    </row>
    <row r="52" ht="14.25" spans="1:14">
      <c r="A52" s="37">
        <v>47</v>
      </c>
      <c r="B52" s="12" t="s">
        <v>94</v>
      </c>
      <c r="C52" s="12"/>
      <c r="D52" s="12"/>
      <c r="E52" s="12"/>
      <c r="F52" s="12"/>
      <c r="G52" s="12"/>
      <c r="H52" s="12"/>
      <c r="I52" s="12"/>
      <c r="J52" s="90" t="s">
        <v>95</v>
      </c>
      <c r="K52" s="12" t="s">
        <v>69</v>
      </c>
      <c r="L52" s="51">
        <v>50</v>
      </c>
      <c r="M52" s="51">
        <v>12.5</v>
      </c>
      <c r="N52" s="75">
        <f t="shared" si="1"/>
        <v>625</v>
      </c>
    </row>
    <row r="53" ht="14.25" spans="1:14">
      <c r="A53" s="37">
        <v>48</v>
      </c>
      <c r="B53" s="12" t="s">
        <v>96</v>
      </c>
      <c r="C53" s="12"/>
      <c r="D53" s="12"/>
      <c r="E53" s="12"/>
      <c r="F53" s="12"/>
      <c r="G53" s="12"/>
      <c r="H53" s="12"/>
      <c r="I53" s="12"/>
      <c r="J53" s="90" t="s">
        <v>97</v>
      </c>
      <c r="K53" s="12" t="s">
        <v>69</v>
      </c>
      <c r="L53" s="51">
        <v>5000</v>
      </c>
      <c r="M53" s="51">
        <v>0.06</v>
      </c>
      <c r="N53" s="75">
        <f t="shared" si="1"/>
        <v>300</v>
      </c>
    </row>
    <row r="54" ht="14.25" spans="1:14">
      <c r="A54" s="37">
        <v>49</v>
      </c>
      <c r="B54" s="59" t="s">
        <v>98</v>
      </c>
      <c r="C54" s="60"/>
      <c r="D54" s="60"/>
      <c r="E54" s="60"/>
      <c r="F54" s="60"/>
      <c r="G54" s="60"/>
      <c r="H54" s="60"/>
      <c r="I54" s="95"/>
      <c r="J54" s="90" t="s">
        <v>99</v>
      </c>
      <c r="K54" s="12" t="s">
        <v>10</v>
      </c>
      <c r="L54" s="51">
        <v>10</v>
      </c>
      <c r="M54" s="51">
        <v>8</v>
      </c>
      <c r="N54" s="75">
        <f t="shared" si="1"/>
        <v>80</v>
      </c>
    </row>
    <row r="55" ht="14.25" spans="1:14">
      <c r="A55" s="37">
        <v>50</v>
      </c>
      <c r="B55" s="64"/>
      <c r="C55" s="65"/>
      <c r="D55" s="65"/>
      <c r="E55" s="65"/>
      <c r="F55" s="65"/>
      <c r="G55" s="65"/>
      <c r="H55" s="65"/>
      <c r="I55" s="97"/>
      <c r="J55" s="90" t="s">
        <v>100</v>
      </c>
      <c r="K55" s="12" t="s">
        <v>10</v>
      </c>
      <c r="L55" s="51">
        <v>20</v>
      </c>
      <c r="M55" s="51">
        <v>6</v>
      </c>
      <c r="N55" s="75">
        <f t="shared" si="1"/>
        <v>120</v>
      </c>
    </row>
    <row r="56" ht="14.25" spans="1:14">
      <c r="A56" s="37">
        <v>51</v>
      </c>
      <c r="B56" s="64"/>
      <c r="C56" s="65"/>
      <c r="D56" s="65"/>
      <c r="E56" s="65"/>
      <c r="F56" s="65"/>
      <c r="G56" s="65"/>
      <c r="H56" s="65"/>
      <c r="I56" s="97"/>
      <c r="J56" s="90" t="s">
        <v>101</v>
      </c>
      <c r="K56" s="12" t="s">
        <v>10</v>
      </c>
      <c r="L56" s="51">
        <v>20</v>
      </c>
      <c r="M56" s="51">
        <v>6</v>
      </c>
      <c r="N56" s="75">
        <f t="shared" si="1"/>
        <v>120</v>
      </c>
    </row>
    <row r="57" ht="14.25" spans="1:14">
      <c r="A57" s="37">
        <v>52</v>
      </c>
      <c r="B57" s="61"/>
      <c r="C57" s="62"/>
      <c r="D57" s="62"/>
      <c r="E57" s="62"/>
      <c r="F57" s="62"/>
      <c r="G57" s="62"/>
      <c r="H57" s="62"/>
      <c r="I57" s="96"/>
      <c r="J57" s="98" t="s">
        <v>102</v>
      </c>
      <c r="K57" s="12" t="s">
        <v>10</v>
      </c>
      <c r="L57" s="51">
        <v>20</v>
      </c>
      <c r="M57" s="51">
        <v>6</v>
      </c>
      <c r="N57" s="75">
        <f t="shared" si="1"/>
        <v>120</v>
      </c>
    </row>
    <row r="58" ht="14.25" spans="1:14">
      <c r="A58" s="37">
        <v>53</v>
      </c>
      <c r="B58" s="12" t="s">
        <v>103</v>
      </c>
      <c r="C58" s="12"/>
      <c r="D58" s="12"/>
      <c r="E58" s="12"/>
      <c r="F58" s="12"/>
      <c r="G58" s="12"/>
      <c r="H58" s="12"/>
      <c r="I58" s="12"/>
      <c r="J58" s="90" t="s">
        <v>104</v>
      </c>
      <c r="K58" s="12" t="s">
        <v>69</v>
      </c>
      <c r="L58" s="51">
        <v>100</v>
      </c>
      <c r="M58" s="51">
        <v>2.5</v>
      </c>
      <c r="N58" s="75">
        <f t="shared" si="1"/>
        <v>250</v>
      </c>
    </row>
    <row r="59" ht="14.25" spans="1:14">
      <c r="A59" s="37">
        <v>54</v>
      </c>
      <c r="B59" s="12" t="s">
        <v>105</v>
      </c>
      <c r="C59" s="12"/>
      <c r="D59" s="12"/>
      <c r="E59" s="12"/>
      <c r="F59" s="12"/>
      <c r="G59" s="12"/>
      <c r="H59" s="12"/>
      <c r="I59" s="12"/>
      <c r="J59" s="90" t="s">
        <v>106</v>
      </c>
      <c r="K59" s="12" t="s">
        <v>46</v>
      </c>
      <c r="L59" s="51">
        <v>100</v>
      </c>
      <c r="M59" s="51">
        <v>4</v>
      </c>
      <c r="N59" s="75">
        <f t="shared" si="1"/>
        <v>400</v>
      </c>
    </row>
    <row r="60" ht="24" spans="1:14">
      <c r="A60" s="37">
        <v>55</v>
      </c>
      <c r="B60" s="59" t="s">
        <v>107</v>
      </c>
      <c r="C60" s="60"/>
      <c r="D60" s="60"/>
      <c r="E60" s="60"/>
      <c r="F60" s="60"/>
      <c r="G60" s="60"/>
      <c r="H60" s="60"/>
      <c r="I60" s="95"/>
      <c r="J60" s="89" t="s">
        <v>108</v>
      </c>
      <c r="K60" s="12" t="s">
        <v>10</v>
      </c>
      <c r="L60" s="51">
        <v>50</v>
      </c>
      <c r="M60" s="51">
        <v>6</v>
      </c>
      <c r="N60" s="75">
        <f t="shared" si="1"/>
        <v>300</v>
      </c>
    </row>
    <row r="61" ht="14.25" spans="1:14">
      <c r="A61" s="37">
        <v>56</v>
      </c>
      <c r="B61" s="61"/>
      <c r="C61" s="62"/>
      <c r="D61" s="62"/>
      <c r="E61" s="62"/>
      <c r="F61" s="62"/>
      <c r="G61" s="62"/>
      <c r="H61" s="62"/>
      <c r="I61" s="96"/>
      <c r="J61" s="88" t="s">
        <v>109</v>
      </c>
      <c r="K61" s="12" t="s">
        <v>10</v>
      </c>
      <c r="L61" s="51">
        <v>20</v>
      </c>
      <c r="M61" s="51">
        <v>6</v>
      </c>
      <c r="N61" s="75">
        <f t="shared" si="1"/>
        <v>120</v>
      </c>
    </row>
    <row r="62" ht="24" spans="1:14">
      <c r="A62" s="37">
        <v>57</v>
      </c>
      <c r="B62" s="59" t="s">
        <v>110</v>
      </c>
      <c r="C62" s="60"/>
      <c r="D62" s="60"/>
      <c r="E62" s="60"/>
      <c r="F62" s="60"/>
      <c r="G62" s="60"/>
      <c r="H62" s="60"/>
      <c r="I62" s="95"/>
      <c r="J62" s="98" t="s">
        <v>111</v>
      </c>
      <c r="K62" s="51" t="s">
        <v>10</v>
      </c>
      <c r="L62" s="51">
        <v>20</v>
      </c>
      <c r="M62" s="51">
        <v>6</v>
      </c>
      <c r="N62" s="75">
        <f t="shared" si="1"/>
        <v>120</v>
      </c>
    </row>
    <row r="63" ht="14.25" spans="1:14">
      <c r="A63" s="37">
        <v>58</v>
      </c>
      <c r="B63" s="64"/>
      <c r="C63" s="65"/>
      <c r="D63" s="65"/>
      <c r="E63" s="65"/>
      <c r="F63" s="65"/>
      <c r="G63" s="65"/>
      <c r="H63" s="65"/>
      <c r="I63" s="97"/>
      <c r="J63" s="82" t="s">
        <v>112</v>
      </c>
      <c r="K63" s="51" t="s">
        <v>10</v>
      </c>
      <c r="L63" s="51">
        <v>20</v>
      </c>
      <c r="M63" s="51">
        <v>6</v>
      </c>
      <c r="N63" s="75">
        <f t="shared" si="1"/>
        <v>120</v>
      </c>
    </row>
    <row r="64" ht="14.25" spans="1:14">
      <c r="A64" s="37">
        <v>59</v>
      </c>
      <c r="B64" s="61"/>
      <c r="C64" s="62"/>
      <c r="D64" s="62"/>
      <c r="E64" s="62"/>
      <c r="F64" s="62"/>
      <c r="G64" s="62"/>
      <c r="H64" s="62"/>
      <c r="I64" s="96"/>
      <c r="J64" s="90" t="s">
        <v>113</v>
      </c>
      <c r="K64" s="51" t="s">
        <v>10</v>
      </c>
      <c r="L64" s="51">
        <v>50</v>
      </c>
      <c r="M64" s="51">
        <v>6</v>
      </c>
      <c r="N64" s="75">
        <f t="shared" si="1"/>
        <v>300</v>
      </c>
    </row>
    <row r="65" ht="14.25" spans="1:14">
      <c r="A65" s="37">
        <v>60</v>
      </c>
      <c r="B65" s="12" t="s">
        <v>114</v>
      </c>
      <c r="C65" s="12"/>
      <c r="D65" s="12"/>
      <c r="E65" s="12"/>
      <c r="F65" s="12"/>
      <c r="G65" s="12"/>
      <c r="H65" s="12"/>
      <c r="I65" s="12"/>
      <c r="J65" s="74" t="s">
        <v>115</v>
      </c>
      <c r="K65" s="12" t="s">
        <v>10</v>
      </c>
      <c r="L65" s="51">
        <v>300</v>
      </c>
      <c r="M65" s="51">
        <v>5.5</v>
      </c>
      <c r="N65" s="75">
        <f t="shared" si="1"/>
        <v>1650</v>
      </c>
    </row>
    <row r="66" ht="14.25" spans="1:14">
      <c r="A66" s="37">
        <v>61</v>
      </c>
      <c r="B66" s="12" t="s">
        <v>116</v>
      </c>
      <c r="C66" s="12"/>
      <c r="D66" s="12"/>
      <c r="E66" s="12"/>
      <c r="F66" s="12"/>
      <c r="G66" s="12"/>
      <c r="H66" s="12"/>
      <c r="I66" s="12"/>
      <c r="J66" s="90" t="s">
        <v>117</v>
      </c>
      <c r="K66" s="12" t="s">
        <v>10</v>
      </c>
      <c r="L66" s="51">
        <v>50</v>
      </c>
      <c r="M66" s="51">
        <v>6</v>
      </c>
      <c r="N66" s="75">
        <f t="shared" si="1"/>
        <v>300</v>
      </c>
    </row>
    <row r="67" ht="14.25" spans="1:14">
      <c r="A67" s="37">
        <v>62</v>
      </c>
      <c r="B67" s="12" t="s">
        <v>118</v>
      </c>
      <c r="C67" s="12"/>
      <c r="D67" s="12"/>
      <c r="E67" s="12"/>
      <c r="F67" s="12"/>
      <c r="G67" s="12"/>
      <c r="H67" s="12"/>
      <c r="I67" s="12"/>
      <c r="J67" s="74" t="s">
        <v>119</v>
      </c>
      <c r="K67" s="51" t="s">
        <v>10</v>
      </c>
      <c r="L67" s="51">
        <v>30</v>
      </c>
      <c r="M67" s="51">
        <v>3</v>
      </c>
      <c r="N67" s="75">
        <f t="shared" si="1"/>
        <v>90</v>
      </c>
    </row>
    <row r="68" ht="14.25" spans="1:14">
      <c r="A68" s="37">
        <v>63</v>
      </c>
      <c r="B68" s="12" t="s">
        <v>120</v>
      </c>
      <c r="C68" s="12"/>
      <c r="D68" s="12"/>
      <c r="E68" s="12"/>
      <c r="F68" s="12"/>
      <c r="G68" s="12"/>
      <c r="H68" s="12"/>
      <c r="I68" s="12"/>
      <c r="J68" s="98" t="s">
        <v>121</v>
      </c>
      <c r="K68" s="51" t="s">
        <v>10</v>
      </c>
      <c r="L68" s="51">
        <v>100</v>
      </c>
      <c r="M68" s="51">
        <v>7</v>
      </c>
      <c r="N68" s="75">
        <f t="shared" si="1"/>
        <v>700</v>
      </c>
    </row>
    <row r="69" ht="14.25" spans="1:14">
      <c r="A69" s="37">
        <v>64</v>
      </c>
      <c r="B69" s="12" t="s">
        <v>122</v>
      </c>
      <c r="C69" s="12"/>
      <c r="D69" s="12"/>
      <c r="E69" s="12"/>
      <c r="F69" s="12"/>
      <c r="G69" s="12"/>
      <c r="H69" s="12"/>
      <c r="I69" s="12"/>
      <c r="J69" s="90" t="s">
        <v>123</v>
      </c>
      <c r="K69" s="51" t="s">
        <v>10</v>
      </c>
      <c r="L69" s="51">
        <v>50</v>
      </c>
      <c r="M69" s="51">
        <v>6</v>
      </c>
      <c r="N69" s="75">
        <f t="shared" si="1"/>
        <v>300</v>
      </c>
    </row>
    <row r="70" ht="14.25" spans="1:14">
      <c r="A70" s="37">
        <v>65</v>
      </c>
      <c r="B70" s="12" t="s">
        <v>124</v>
      </c>
      <c r="C70" s="12"/>
      <c r="D70" s="12"/>
      <c r="E70" s="12"/>
      <c r="F70" s="12"/>
      <c r="G70" s="12"/>
      <c r="H70" s="12"/>
      <c r="I70" s="12"/>
      <c r="J70" s="111" t="s">
        <v>125</v>
      </c>
      <c r="K70" s="51" t="s">
        <v>10</v>
      </c>
      <c r="L70" s="51">
        <v>50</v>
      </c>
      <c r="M70" s="51">
        <v>3</v>
      </c>
      <c r="N70" s="75">
        <f t="shared" si="1"/>
        <v>150</v>
      </c>
    </row>
    <row r="71" ht="14.25" spans="1:14">
      <c r="A71" s="37">
        <v>66</v>
      </c>
      <c r="B71" s="12" t="s">
        <v>126</v>
      </c>
      <c r="C71" s="12"/>
      <c r="D71" s="12"/>
      <c r="E71" s="12"/>
      <c r="F71" s="12"/>
      <c r="G71" s="12"/>
      <c r="H71" s="12"/>
      <c r="I71" s="12"/>
      <c r="J71" s="90" t="s">
        <v>127</v>
      </c>
      <c r="K71" s="51" t="s">
        <v>10</v>
      </c>
      <c r="L71" s="51">
        <v>100</v>
      </c>
      <c r="M71" s="51">
        <v>4</v>
      </c>
      <c r="N71" s="75">
        <f t="shared" si="1"/>
        <v>400</v>
      </c>
    </row>
    <row r="72" ht="14.25" spans="1:14">
      <c r="A72" s="37">
        <v>67</v>
      </c>
      <c r="B72" s="12" t="s">
        <v>128</v>
      </c>
      <c r="C72" s="12"/>
      <c r="D72" s="12"/>
      <c r="E72" s="12"/>
      <c r="F72" s="12"/>
      <c r="G72" s="12"/>
      <c r="H72" s="12"/>
      <c r="I72" s="12"/>
      <c r="J72" s="74" t="s">
        <v>129</v>
      </c>
      <c r="K72" s="12" t="s">
        <v>10</v>
      </c>
      <c r="L72" s="51">
        <v>300</v>
      </c>
      <c r="M72" s="51">
        <v>3.3</v>
      </c>
      <c r="N72" s="75">
        <f t="shared" ref="N72:N103" si="2">L72*M72</f>
        <v>990</v>
      </c>
    </row>
    <row r="73" ht="14.25" spans="1:14">
      <c r="A73" s="37">
        <v>68</v>
      </c>
      <c r="B73" s="12" t="s">
        <v>130</v>
      </c>
      <c r="C73" s="12"/>
      <c r="D73" s="12"/>
      <c r="E73" s="12"/>
      <c r="F73" s="12"/>
      <c r="G73" s="12"/>
      <c r="H73" s="12"/>
      <c r="I73" s="12"/>
      <c r="J73" s="90" t="s">
        <v>131</v>
      </c>
      <c r="K73" s="12" t="s">
        <v>10</v>
      </c>
      <c r="L73" s="51">
        <v>1000</v>
      </c>
      <c r="M73" s="51">
        <v>0.06</v>
      </c>
      <c r="N73" s="75">
        <f t="shared" si="2"/>
        <v>60</v>
      </c>
    </row>
    <row r="74" ht="18.75" spans="1:14">
      <c r="A74" s="37">
        <v>69</v>
      </c>
      <c r="B74" s="86" t="s">
        <v>132</v>
      </c>
      <c r="C74" s="86"/>
      <c r="D74" s="86"/>
      <c r="E74" s="86"/>
      <c r="F74" s="86"/>
      <c r="G74" s="86"/>
      <c r="H74" s="86"/>
      <c r="I74" s="86"/>
      <c r="J74" s="112" t="s">
        <v>133</v>
      </c>
      <c r="K74" s="51" t="s">
        <v>10</v>
      </c>
      <c r="L74" s="87">
        <v>300</v>
      </c>
      <c r="M74" s="87">
        <v>6</v>
      </c>
      <c r="N74" s="75">
        <f t="shared" si="2"/>
        <v>1800</v>
      </c>
    </row>
    <row r="75" ht="18.75" spans="1:14">
      <c r="A75" s="37">
        <v>70</v>
      </c>
      <c r="B75" s="86" t="s">
        <v>134</v>
      </c>
      <c r="C75" s="86"/>
      <c r="D75" s="86"/>
      <c r="E75" s="86"/>
      <c r="F75" s="86"/>
      <c r="G75" s="86"/>
      <c r="H75" s="86"/>
      <c r="I75" s="86"/>
      <c r="J75" s="90" t="s">
        <v>135</v>
      </c>
      <c r="K75" s="51" t="s">
        <v>10</v>
      </c>
      <c r="L75" s="87">
        <v>300</v>
      </c>
      <c r="M75" s="87">
        <v>6</v>
      </c>
      <c r="N75" s="75">
        <f t="shared" si="2"/>
        <v>1800</v>
      </c>
    </row>
    <row r="76" ht="18.75" spans="1:14">
      <c r="A76" s="37">
        <v>71</v>
      </c>
      <c r="B76" s="86" t="s">
        <v>136</v>
      </c>
      <c r="C76" s="86"/>
      <c r="D76" s="86"/>
      <c r="E76" s="86"/>
      <c r="F76" s="86"/>
      <c r="G76" s="86"/>
      <c r="H76" s="86"/>
      <c r="I76" s="86"/>
      <c r="J76" s="112" t="s">
        <v>137</v>
      </c>
      <c r="K76" s="12" t="s">
        <v>10</v>
      </c>
      <c r="L76" s="87">
        <v>200</v>
      </c>
      <c r="M76" s="87">
        <v>5.5</v>
      </c>
      <c r="N76" s="75">
        <f t="shared" si="2"/>
        <v>1100</v>
      </c>
    </row>
    <row r="77" ht="18.75" spans="1:14">
      <c r="A77" s="37">
        <v>72</v>
      </c>
      <c r="B77" s="86" t="s">
        <v>138</v>
      </c>
      <c r="C77" s="86"/>
      <c r="D77" s="86"/>
      <c r="E77" s="86"/>
      <c r="F77" s="86"/>
      <c r="G77" s="86"/>
      <c r="H77" s="86"/>
      <c r="I77" s="86"/>
      <c r="J77" s="90" t="s">
        <v>139</v>
      </c>
      <c r="K77" s="12" t="s">
        <v>10</v>
      </c>
      <c r="L77" s="51">
        <v>300</v>
      </c>
      <c r="M77" s="87">
        <v>3.8</v>
      </c>
      <c r="N77" s="75">
        <f t="shared" si="2"/>
        <v>1140</v>
      </c>
    </row>
    <row r="78" ht="18.75" spans="1:14">
      <c r="A78" s="37">
        <v>73</v>
      </c>
      <c r="B78" s="12" t="s">
        <v>140</v>
      </c>
      <c r="C78" s="86"/>
      <c r="D78" s="86"/>
      <c r="E78" s="86"/>
      <c r="F78" s="86"/>
      <c r="G78" s="86"/>
      <c r="H78" s="86"/>
      <c r="I78" s="86"/>
      <c r="J78" s="90" t="s">
        <v>141</v>
      </c>
      <c r="K78" s="12" t="s">
        <v>10</v>
      </c>
      <c r="L78" s="51">
        <v>30000</v>
      </c>
      <c r="M78" s="87">
        <v>3.2</v>
      </c>
      <c r="N78" s="75">
        <f t="shared" si="2"/>
        <v>96000</v>
      </c>
    </row>
    <row r="79" ht="18.75" spans="1:14">
      <c r="A79" s="37">
        <v>74</v>
      </c>
      <c r="B79" s="86" t="s">
        <v>142</v>
      </c>
      <c r="C79" s="86"/>
      <c r="D79" s="86"/>
      <c r="E79" s="86"/>
      <c r="F79" s="86"/>
      <c r="G79" s="86"/>
      <c r="H79" s="86"/>
      <c r="I79" s="86"/>
      <c r="J79" s="112" t="s">
        <v>143</v>
      </c>
      <c r="K79" s="51" t="s">
        <v>10</v>
      </c>
      <c r="L79" s="87">
        <v>5000</v>
      </c>
      <c r="M79" s="87">
        <v>0.2</v>
      </c>
      <c r="N79" s="75">
        <f t="shared" si="2"/>
        <v>1000</v>
      </c>
    </row>
    <row r="80" ht="18.75" spans="1:14">
      <c r="A80" s="37">
        <v>75</v>
      </c>
      <c r="B80" s="86" t="s">
        <v>144</v>
      </c>
      <c r="C80" s="86"/>
      <c r="D80" s="86"/>
      <c r="E80" s="86"/>
      <c r="F80" s="86"/>
      <c r="G80" s="86"/>
      <c r="H80" s="86"/>
      <c r="I80" s="86"/>
      <c r="J80" s="74" t="s">
        <v>145</v>
      </c>
      <c r="K80" s="51" t="s">
        <v>10</v>
      </c>
      <c r="L80" s="87">
        <v>30</v>
      </c>
      <c r="M80" s="87">
        <v>7</v>
      </c>
      <c r="N80" s="75">
        <f t="shared" si="2"/>
        <v>210</v>
      </c>
    </row>
    <row r="81" ht="18.75" spans="1:14">
      <c r="A81" s="37">
        <v>76</v>
      </c>
      <c r="B81" s="86" t="s">
        <v>146</v>
      </c>
      <c r="C81" s="86"/>
      <c r="D81" s="86"/>
      <c r="E81" s="86"/>
      <c r="F81" s="86"/>
      <c r="G81" s="86"/>
      <c r="H81" s="86"/>
      <c r="I81" s="86"/>
      <c r="J81" s="112" t="s">
        <v>147</v>
      </c>
      <c r="K81" s="51" t="s">
        <v>10</v>
      </c>
      <c r="L81" s="87">
        <v>30</v>
      </c>
      <c r="M81" s="87">
        <v>3</v>
      </c>
      <c r="N81" s="75">
        <f t="shared" si="2"/>
        <v>90</v>
      </c>
    </row>
    <row r="82" ht="18.75" spans="1:14">
      <c r="A82" s="37">
        <v>77</v>
      </c>
      <c r="B82" s="86" t="s">
        <v>148</v>
      </c>
      <c r="C82" s="86"/>
      <c r="D82" s="86"/>
      <c r="E82" s="86"/>
      <c r="F82" s="86"/>
      <c r="G82" s="86"/>
      <c r="H82" s="86"/>
      <c r="I82" s="86"/>
      <c r="J82" s="74" t="s">
        <v>149</v>
      </c>
      <c r="K82" s="51" t="s">
        <v>87</v>
      </c>
      <c r="L82" s="87">
        <v>3000</v>
      </c>
      <c r="M82" s="87">
        <v>0.3</v>
      </c>
      <c r="N82" s="75">
        <f t="shared" si="2"/>
        <v>900</v>
      </c>
    </row>
    <row r="83" ht="18.75" spans="1:14">
      <c r="A83" s="37">
        <v>78</v>
      </c>
      <c r="B83" s="86" t="s">
        <v>150</v>
      </c>
      <c r="C83" s="86"/>
      <c r="D83" s="86"/>
      <c r="E83" s="86"/>
      <c r="F83" s="86"/>
      <c r="G83" s="86"/>
      <c r="H83" s="86"/>
      <c r="I83" s="86"/>
      <c r="J83" s="74" t="s">
        <v>151</v>
      </c>
      <c r="K83" s="51" t="s">
        <v>87</v>
      </c>
      <c r="L83" s="87">
        <v>2000</v>
      </c>
      <c r="M83" s="87">
        <v>0.48</v>
      </c>
      <c r="N83" s="75">
        <f t="shared" si="2"/>
        <v>960</v>
      </c>
    </row>
    <row r="84" ht="18.75" spans="1:14">
      <c r="A84" s="37">
        <v>79</v>
      </c>
      <c r="B84" s="12" t="s">
        <v>126</v>
      </c>
      <c r="C84" s="12"/>
      <c r="D84" s="12"/>
      <c r="E84" s="12"/>
      <c r="F84" s="12"/>
      <c r="G84" s="12"/>
      <c r="H84" s="12"/>
      <c r="I84" s="12"/>
      <c r="J84" s="90" t="s">
        <v>152</v>
      </c>
      <c r="K84" s="12" t="s">
        <v>10</v>
      </c>
      <c r="L84" s="87">
        <v>50</v>
      </c>
      <c r="M84" s="87">
        <v>4</v>
      </c>
      <c r="N84" s="75">
        <f t="shared" si="2"/>
        <v>200</v>
      </c>
    </row>
    <row r="85" ht="18.75" spans="1:14">
      <c r="A85" s="37">
        <v>80</v>
      </c>
      <c r="B85" s="99" t="s">
        <v>153</v>
      </c>
      <c r="C85" s="100"/>
      <c r="D85" s="100"/>
      <c r="E85" s="100"/>
      <c r="F85" s="100"/>
      <c r="G85" s="100"/>
      <c r="H85" s="100"/>
      <c r="I85" s="113"/>
      <c r="J85" s="112" t="s">
        <v>154</v>
      </c>
      <c r="K85" s="86" t="s">
        <v>69</v>
      </c>
      <c r="L85" s="87">
        <v>500</v>
      </c>
      <c r="M85" s="87">
        <v>0.25</v>
      </c>
      <c r="N85" s="75">
        <f t="shared" si="2"/>
        <v>125</v>
      </c>
    </row>
    <row r="86" ht="18.75" spans="1:14">
      <c r="A86" s="37">
        <v>81</v>
      </c>
      <c r="B86" s="101"/>
      <c r="C86" s="102"/>
      <c r="D86" s="102"/>
      <c r="E86" s="102"/>
      <c r="F86" s="102"/>
      <c r="G86" s="102"/>
      <c r="H86" s="102"/>
      <c r="I86" s="114"/>
      <c r="J86" s="112" t="s">
        <v>155</v>
      </c>
      <c r="K86" s="86" t="s">
        <v>69</v>
      </c>
      <c r="L86" s="87">
        <v>500</v>
      </c>
      <c r="M86" s="87">
        <v>0.25</v>
      </c>
      <c r="N86" s="75">
        <f t="shared" si="2"/>
        <v>125</v>
      </c>
    </row>
    <row r="87" ht="18.75" spans="1:14">
      <c r="A87" s="37">
        <v>82</v>
      </c>
      <c r="B87" s="103"/>
      <c r="C87" s="104"/>
      <c r="D87" s="104"/>
      <c r="E87" s="104"/>
      <c r="F87" s="104"/>
      <c r="G87" s="104"/>
      <c r="H87" s="104"/>
      <c r="I87" s="115"/>
      <c r="J87" s="112" t="s">
        <v>156</v>
      </c>
      <c r="K87" s="86" t="s">
        <v>69</v>
      </c>
      <c r="L87" s="87">
        <v>500</v>
      </c>
      <c r="M87" s="87">
        <v>0.25</v>
      </c>
      <c r="N87" s="75">
        <f t="shared" si="2"/>
        <v>125</v>
      </c>
    </row>
    <row r="88" ht="18.75" spans="1:14">
      <c r="A88" s="37">
        <v>83</v>
      </c>
      <c r="B88" s="99" t="s">
        <v>157</v>
      </c>
      <c r="C88" s="100"/>
      <c r="D88" s="100"/>
      <c r="E88" s="100"/>
      <c r="F88" s="100"/>
      <c r="G88" s="100"/>
      <c r="H88" s="100"/>
      <c r="I88" s="113"/>
      <c r="J88" s="98" t="s">
        <v>158</v>
      </c>
      <c r="K88" s="86" t="s">
        <v>10</v>
      </c>
      <c r="L88" s="87">
        <v>60</v>
      </c>
      <c r="M88" s="87">
        <v>2.8</v>
      </c>
      <c r="N88" s="75">
        <f t="shared" si="2"/>
        <v>168</v>
      </c>
    </row>
    <row r="89" ht="18.75" spans="1:14">
      <c r="A89" s="37">
        <v>84</v>
      </c>
      <c r="B89" s="103"/>
      <c r="C89" s="104"/>
      <c r="D89" s="104"/>
      <c r="E89" s="104"/>
      <c r="F89" s="104"/>
      <c r="G89" s="104"/>
      <c r="H89" s="104"/>
      <c r="I89" s="115"/>
      <c r="J89" s="112" t="s">
        <v>159</v>
      </c>
      <c r="K89" s="86" t="s">
        <v>10</v>
      </c>
      <c r="L89" s="87">
        <v>60</v>
      </c>
      <c r="M89" s="87">
        <v>2.8</v>
      </c>
      <c r="N89" s="75">
        <f t="shared" si="2"/>
        <v>168</v>
      </c>
    </row>
    <row r="90" ht="18.75" spans="1:14">
      <c r="A90" s="37">
        <v>85</v>
      </c>
      <c r="B90" s="86" t="s">
        <v>160</v>
      </c>
      <c r="C90" s="86"/>
      <c r="D90" s="86"/>
      <c r="E90" s="86"/>
      <c r="F90" s="86"/>
      <c r="G90" s="86"/>
      <c r="H90" s="86"/>
      <c r="I90" s="86"/>
      <c r="J90" s="112" t="s">
        <v>161</v>
      </c>
      <c r="K90" s="86" t="s">
        <v>69</v>
      </c>
      <c r="L90" s="51">
        <v>300</v>
      </c>
      <c r="M90" s="87">
        <v>1</v>
      </c>
      <c r="N90" s="75">
        <f t="shared" si="2"/>
        <v>300</v>
      </c>
    </row>
    <row r="91" ht="18.75" spans="1:14">
      <c r="A91" s="37">
        <v>86</v>
      </c>
      <c r="B91" s="86" t="s">
        <v>162</v>
      </c>
      <c r="C91" s="86"/>
      <c r="D91" s="86"/>
      <c r="E91" s="86"/>
      <c r="F91" s="86"/>
      <c r="G91" s="86"/>
      <c r="H91" s="86"/>
      <c r="I91" s="86"/>
      <c r="J91" s="111" t="s">
        <v>163</v>
      </c>
      <c r="K91" s="86" t="s">
        <v>10</v>
      </c>
      <c r="L91" s="87">
        <v>5</v>
      </c>
      <c r="M91" s="87">
        <v>10</v>
      </c>
      <c r="N91" s="75">
        <f t="shared" si="2"/>
        <v>50</v>
      </c>
    </row>
    <row r="92" ht="18.75" spans="1:14">
      <c r="A92" s="37">
        <v>87</v>
      </c>
      <c r="B92" s="86" t="s">
        <v>164</v>
      </c>
      <c r="C92" s="86"/>
      <c r="D92" s="86"/>
      <c r="E92" s="86"/>
      <c r="F92" s="86"/>
      <c r="G92" s="86"/>
      <c r="H92" s="86"/>
      <c r="I92" s="86"/>
      <c r="J92" s="111" t="s">
        <v>165</v>
      </c>
      <c r="K92" s="86" t="s">
        <v>10</v>
      </c>
      <c r="L92" s="87">
        <v>5</v>
      </c>
      <c r="M92" s="87">
        <v>8</v>
      </c>
      <c r="N92" s="75">
        <f t="shared" si="2"/>
        <v>40</v>
      </c>
    </row>
    <row r="93" ht="18.75" spans="1:14">
      <c r="A93" s="37">
        <v>88</v>
      </c>
      <c r="B93" s="86" t="s">
        <v>166</v>
      </c>
      <c r="C93" s="86"/>
      <c r="D93" s="86"/>
      <c r="E93" s="86"/>
      <c r="F93" s="86"/>
      <c r="G93" s="86"/>
      <c r="H93" s="86"/>
      <c r="I93" s="86"/>
      <c r="J93" s="112" t="s">
        <v>167</v>
      </c>
      <c r="K93" s="86" t="s">
        <v>10</v>
      </c>
      <c r="L93" s="87">
        <v>300</v>
      </c>
      <c r="M93" s="87">
        <v>1.2</v>
      </c>
      <c r="N93" s="75">
        <f t="shared" si="2"/>
        <v>360</v>
      </c>
    </row>
    <row r="94" ht="18.75" spans="1:14">
      <c r="A94" s="37">
        <v>89</v>
      </c>
      <c r="B94" s="86" t="s">
        <v>168</v>
      </c>
      <c r="C94" s="86"/>
      <c r="D94" s="86"/>
      <c r="E94" s="86"/>
      <c r="F94" s="86"/>
      <c r="G94" s="86"/>
      <c r="H94" s="86"/>
      <c r="I94" s="86"/>
      <c r="J94" s="78" t="s">
        <v>169</v>
      </c>
      <c r="K94" s="86" t="s">
        <v>10</v>
      </c>
      <c r="L94" s="87">
        <v>200</v>
      </c>
      <c r="M94" s="87">
        <v>2.5</v>
      </c>
      <c r="N94" s="75">
        <f t="shared" si="2"/>
        <v>500</v>
      </c>
    </row>
    <row r="95" ht="18.75" spans="1:14">
      <c r="A95" s="37">
        <v>90</v>
      </c>
      <c r="B95" s="86" t="s">
        <v>170</v>
      </c>
      <c r="C95" s="86"/>
      <c r="D95" s="86"/>
      <c r="E95" s="86"/>
      <c r="F95" s="86"/>
      <c r="G95" s="86"/>
      <c r="H95" s="86"/>
      <c r="I95" s="86"/>
      <c r="J95" s="112" t="s">
        <v>171</v>
      </c>
      <c r="K95" s="86" t="s">
        <v>10</v>
      </c>
      <c r="L95" s="87">
        <v>60</v>
      </c>
      <c r="M95" s="87">
        <v>9</v>
      </c>
      <c r="N95" s="75">
        <f t="shared" si="2"/>
        <v>540</v>
      </c>
    </row>
    <row r="96" ht="18.75" spans="1:14">
      <c r="A96" s="37">
        <v>91</v>
      </c>
      <c r="B96" s="86" t="s">
        <v>172</v>
      </c>
      <c r="C96" s="86"/>
      <c r="D96" s="86"/>
      <c r="E96" s="86"/>
      <c r="F96" s="86"/>
      <c r="G96" s="86"/>
      <c r="H96" s="86"/>
      <c r="I96" s="86"/>
      <c r="J96" s="82" t="s">
        <v>173</v>
      </c>
      <c r="K96" s="86" t="s">
        <v>69</v>
      </c>
      <c r="L96" s="50">
        <v>1000</v>
      </c>
      <c r="M96" s="87">
        <v>0.2</v>
      </c>
      <c r="N96" s="75">
        <f t="shared" si="2"/>
        <v>200</v>
      </c>
    </row>
    <row r="97" ht="18.75" spans="1:14">
      <c r="A97" s="37">
        <v>92</v>
      </c>
      <c r="B97" s="86" t="s">
        <v>174</v>
      </c>
      <c r="C97" s="86"/>
      <c r="D97" s="86"/>
      <c r="E97" s="86"/>
      <c r="F97" s="86"/>
      <c r="G97" s="86"/>
      <c r="H97" s="86"/>
      <c r="I97" s="86"/>
      <c r="J97" s="112" t="s">
        <v>175</v>
      </c>
      <c r="K97" s="86" t="s">
        <v>10</v>
      </c>
      <c r="L97" s="51">
        <v>200</v>
      </c>
      <c r="M97" s="87">
        <v>1.8</v>
      </c>
      <c r="N97" s="75">
        <f t="shared" si="2"/>
        <v>360</v>
      </c>
    </row>
    <row r="98" ht="18.75" spans="1:14">
      <c r="A98" s="37">
        <v>93</v>
      </c>
      <c r="B98" s="86" t="s">
        <v>176</v>
      </c>
      <c r="C98" s="86"/>
      <c r="D98" s="86"/>
      <c r="E98" s="86"/>
      <c r="F98" s="86"/>
      <c r="G98" s="86"/>
      <c r="H98" s="86"/>
      <c r="I98" s="86"/>
      <c r="J98" s="78" t="s">
        <v>177</v>
      </c>
      <c r="K98" s="86" t="s">
        <v>69</v>
      </c>
      <c r="L98" s="50">
        <v>3000</v>
      </c>
      <c r="M98" s="87">
        <v>0.4</v>
      </c>
      <c r="N98" s="75">
        <f t="shared" si="2"/>
        <v>1200</v>
      </c>
    </row>
    <row r="99" ht="18.75" spans="1:14">
      <c r="A99" s="37">
        <v>94</v>
      </c>
      <c r="B99" s="86" t="s">
        <v>178</v>
      </c>
      <c r="C99" s="86"/>
      <c r="D99" s="86"/>
      <c r="E99" s="86"/>
      <c r="F99" s="86"/>
      <c r="G99" s="86"/>
      <c r="H99" s="86"/>
      <c r="I99" s="86"/>
      <c r="J99" s="90" t="s">
        <v>179</v>
      </c>
      <c r="K99" s="86" t="s">
        <v>10</v>
      </c>
      <c r="L99" s="87">
        <v>100</v>
      </c>
      <c r="M99" s="87">
        <v>4.5</v>
      </c>
      <c r="N99" s="75">
        <f t="shared" si="2"/>
        <v>450</v>
      </c>
    </row>
    <row r="100" ht="18.75" spans="1:14">
      <c r="A100" s="37">
        <v>95</v>
      </c>
      <c r="B100" s="86" t="s">
        <v>180</v>
      </c>
      <c r="C100" s="86"/>
      <c r="D100" s="86"/>
      <c r="E100" s="86"/>
      <c r="F100" s="86"/>
      <c r="G100" s="86"/>
      <c r="H100" s="86"/>
      <c r="I100" s="86"/>
      <c r="J100" s="78" t="s">
        <v>181</v>
      </c>
      <c r="K100" s="86" t="s">
        <v>10</v>
      </c>
      <c r="L100" s="51">
        <v>5000</v>
      </c>
      <c r="M100" s="87">
        <v>1.3</v>
      </c>
      <c r="N100" s="75">
        <f t="shared" si="2"/>
        <v>6500</v>
      </c>
    </row>
    <row r="101" ht="18.75" spans="1:14">
      <c r="A101" s="37">
        <v>96</v>
      </c>
      <c r="B101" s="86" t="s">
        <v>182</v>
      </c>
      <c r="C101" s="86"/>
      <c r="D101" s="86"/>
      <c r="E101" s="86"/>
      <c r="F101" s="86"/>
      <c r="G101" s="86"/>
      <c r="H101" s="86"/>
      <c r="I101" s="86"/>
      <c r="J101" s="112" t="s">
        <v>183</v>
      </c>
      <c r="K101" s="86" t="s">
        <v>10</v>
      </c>
      <c r="L101" s="51">
        <v>500</v>
      </c>
      <c r="M101" s="87">
        <v>3</v>
      </c>
      <c r="N101" s="75">
        <f t="shared" si="2"/>
        <v>1500</v>
      </c>
    </row>
    <row r="102" ht="18.75" spans="1:14">
      <c r="A102" s="37">
        <v>97</v>
      </c>
      <c r="B102" s="86" t="s">
        <v>184</v>
      </c>
      <c r="C102" s="86"/>
      <c r="D102" s="86"/>
      <c r="E102" s="86"/>
      <c r="F102" s="86"/>
      <c r="G102" s="86"/>
      <c r="H102" s="86"/>
      <c r="I102" s="86"/>
      <c r="J102" s="112" t="s">
        <v>185</v>
      </c>
      <c r="K102" s="86" t="s">
        <v>69</v>
      </c>
      <c r="L102" s="51">
        <v>1000</v>
      </c>
      <c r="M102" s="87">
        <v>0.06</v>
      </c>
      <c r="N102" s="75">
        <f t="shared" si="2"/>
        <v>60</v>
      </c>
    </row>
    <row r="103" ht="18.75" spans="1:14">
      <c r="A103" s="37">
        <v>98</v>
      </c>
      <c r="B103" s="86" t="s">
        <v>186</v>
      </c>
      <c r="C103" s="86"/>
      <c r="D103" s="86"/>
      <c r="E103" s="86"/>
      <c r="F103" s="86"/>
      <c r="G103" s="86"/>
      <c r="H103" s="86"/>
      <c r="I103" s="86"/>
      <c r="J103" s="112" t="s">
        <v>187</v>
      </c>
      <c r="K103" s="86" t="s">
        <v>10</v>
      </c>
      <c r="L103" s="87">
        <v>50</v>
      </c>
      <c r="M103" s="87">
        <v>2.8</v>
      </c>
      <c r="N103" s="75">
        <f t="shared" si="2"/>
        <v>140</v>
      </c>
    </row>
    <row r="104" ht="18.75" spans="1:14">
      <c r="A104" s="37">
        <v>99</v>
      </c>
      <c r="B104" s="86" t="s">
        <v>186</v>
      </c>
      <c r="C104" s="86"/>
      <c r="D104" s="86"/>
      <c r="E104" s="86"/>
      <c r="F104" s="86"/>
      <c r="G104" s="86"/>
      <c r="H104" s="86"/>
      <c r="I104" s="86"/>
      <c r="J104" s="112" t="s">
        <v>188</v>
      </c>
      <c r="K104" s="86" t="s">
        <v>10</v>
      </c>
      <c r="L104" s="87">
        <v>50</v>
      </c>
      <c r="M104" s="87">
        <v>2.8</v>
      </c>
      <c r="N104" s="75">
        <f t="shared" ref="N104:N123" si="3">L104*M104</f>
        <v>140</v>
      </c>
    </row>
    <row r="105" ht="18.75" spans="1:14">
      <c r="A105" s="37">
        <v>100</v>
      </c>
      <c r="B105" s="86" t="s">
        <v>189</v>
      </c>
      <c r="C105" s="86"/>
      <c r="D105" s="86"/>
      <c r="E105" s="86"/>
      <c r="F105" s="86"/>
      <c r="G105" s="86"/>
      <c r="H105" s="86"/>
      <c r="I105" s="86"/>
      <c r="J105" s="112" t="s">
        <v>190</v>
      </c>
      <c r="K105" s="86" t="s">
        <v>10</v>
      </c>
      <c r="L105" s="87">
        <v>20</v>
      </c>
      <c r="M105" s="87">
        <v>12</v>
      </c>
      <c r="N105" s="75">
        <f t="shared" si="3"/>
        <v>240</v>
      </c>
    </row>
    <row r="106" ht="28.5" spans="1:14">
      <c r="A106" s="37">
        <v>101</v>
      </c>
      <c r="B106" s="52" t="s">
        <v>25</v>
      </c>
      <c r="C106" s="51"/>
      <c r="D106" s="51"/>
      <c r="E106" s="51"/>
      <c r="F106" s="51"/>
      <c r="G106" s="51"/>
      <c r="H106" s="51"/>
      <c r="I106" s="51"/>
      <c r="J106" s="90" t="s">
        <v>191</v>
      </c>
      <c r="K106" s="86" t="s">
        <v>10</v>
      </c>
      <c r="L106" s="87">
        <v>30</v>
      </c>
      <c r="M106" s="87">
        <v>13</v>
      </c>
      <c r="N106" s="75">
        <f t="shared" si="3"/>
        <v>390</v>
      </c>
    </row>
    <row r="107" ht="18.75" spans="1:14">
      <c r="A107" s="37">
        <v>102</v>
      </c>
      <c r="B107" s="86" t="s">
        <v>192</v>
      </c>
      <c r="C107" s="86"/>
      <c r="D107" s="86"/>
      <c r="E107" s="86"/>
      <c r="F107" s="86"/>
      <c r="G107" s="86"/>
      <c r="H107" s="86"/>
      <c r="I107" s="86"/>
      <c r="J107" s="112" t="s">
        <v>193</v>
      </c>
      <c r="K107" s="86" t="s">
        <v>74</v>
      </c>
      <c r="L107" s="87">
        <v>1000</v>
      </c>
      <c r="M107" s="87">
        <v>0.2</v>
      </c>
      <c r="N107" s="75">
        <f t="shared" si="3"/>
        <v>200</v>
      </c>
    </row>
    <row r="108" ht="18.75" spans="1:14">
      <c r="A108" s="37">
        <v>103</v>
      </c>
      <c r="B108" s="86" t="s">
        <v>194</v>
      </c>
      <c r="C108" s="86"/>
      <c r="D108" s="86"/>
      <c r="E108" s="86"/>
      <c r="F108" s="86"/>
      <c r="G108" s="86"/>
      <c r="H108" s="86"/>
      <c r="I108" s="86"/>
      <c r="J108" s="112" t="s">
        <v>195</v>
      </c>
      <c r="K108" s="86" t="s">
        <v>196</v>
      </c>
      <c r="L108" s="87">
        <v>500</v>
      </c>
      <c r="M108" s="87">
        <v>0.95</v>
      </c>
      <c r="N108" s="75">
        <f t="shared" si="3"/>
        <v>475</v>
      </c>
    </row>
    <row r="109" ht="18.75" spans="1:14">
      <c r="A109" s="37">
        <v>104</v>
      </c>
      <c r="B109" s="86" t="s">
        <v>197</v>
      </c>
      <c r="C109" s="86"/>
      <c r="D109" s="86"/>
      <c r="E109" s="86"/>
      <c r="F109" s="86"/>
      <c r="G109" s="86"/>
      <c r="H109" s="86"/>
      <c r="I109" s="86"/>
      <c r="J109" s="112" t="s">
        <v>198</v>
      </c>
      <c r="K109" s="86" t="s">
        <v>74</v>
      </c>
      <c r="L109" s="87">
        <v>500</v>
      </c>
      <c r="M109" s="87">
        <v>0.45</v>
      </c>
      <c r="N109" s="75">
        <f t="shared" si="3"/>
        <v>225</v>
      </c>
    </row>
    <row r="110" ht="18.75" spans="1:14">
      <c r="A110" s="37">
        <v>105</v>
      </c>
      <c r="B110" s="86" t="s">
        <v>199</v>
      </c>
      <c r="C110" s="86"/>
      <c r="D110" s="86"/>
      <c r="E110" s="86"/>
      <c r="F110" s="86"/>
      <c r="G110" s="86"/>
      <c r="H110" s="86"/>
      <c r="I110" s="86"/>
      <c r="J110" s="78" t="s">
        <v>200</v>
      </c>
      <c r="K110" s="86" t="s">
        <v>10</v>
      </c>
      <c r="L110" s="87">
        <v>30</v>
      </c>
      <c r="M110" s="87">
        <v>7</v>
      </c>
      <c r="N110" s="75">
        <f t="shared" si="3"/>
        <v>210</v>
      </c>
    </row>
    <row r="111" ht="18.75" spans="1:14">
      <c r="A111" s="37">
        <v>106</v>
      </c>
      <c r="B111" s="105" t="s">
        <v>201</v>
      </c>
      <c r="C111" s="86"/>
      <c r="D111" s="86"/>
      <c r="E111" s="86"/>
      <c r="F111" s="86"/>
      <c r="G111" s="86"/>
      <c r="H111" s="86"/>
      <c r="I111" s="86"/>
      <c r="J111" s="112" t="s">
        <v>202</v>
      </c>
      <c r="K111" s="86" t="s">
        <v>74</v>
      </c>
      <c r="L111" s="87">
        <v>3000</v>
      </c>
      <c r="M111" s="87">
        <v>1.27</v>
      </c>
      <c r="N111" s="75">
        <f t="shared" si="3"/>
        <v>3810</v>
      </c>
    </row>
    <row r="112" ht="18.75" spans="1:14">
      <c r="A112" s="37">
        <v>107</v>
      </c>
      <c r="B112" s="86" t="s">
        <v>203</v>
      </c>
      <c r="C112" s="86"/>
      <c r="D112" s="86"/>
      <c r="E112" s="86"/>
      <c r="F112" s="86"/>
      <c r="G112" s="86"/>
      <c r="H112" s="86"/>
      <c r="I112" s="86"/>
      <c r="J112" s="112" t="s">
        <v>204</v>
      </c>
      <c r="K112" s="86" t="s">
        <v>10</v>
      </c>
      <c r="L112" s="87">
        <v>500</v>
      </c>
      <c r="M112" s="87">
        <v>1.1</v>
      </c>
      <c r="N112" s="75">
        <f t="shared" si="3"/>
        <v>550</v>
      </c>
    </row>
    <row r="113" ht="37.5" spans="1:14">
      <c r="A113" s="37">
        <v>108</v>
      </c>
      <c r="B113" s="86" t="s">
        <v>205</v>
      </c>
      <c r="C113" s="86"/>
      <c r="D113" s="86"/>
      <c r="E113" s="86"/>
      <c r="F113" s="86"/>
      <c r="G113" s="86"/>
      <c r="H113" s="86"/>
      <c r="I113" s="86"/>
      <c r="J113" s="112" t="s">
        <v>206</v>
      </c>
      <c r="K113" s="86" t="s">
        <v>10</v>
      </c>
      <c r="L113" s="87">
        <v>30</v>
      </c>
      <c r="M113" s="87">
        <v>3</v>
      </c>
      <c r="N113" s="75">
        <f t="shared" si="3"/>
        <v>90</v>
      </c>
    </row>
    <row r="114" ht="14.25" spans="1:14">
      <c r="A114" s="37">
        <v>109</v>
      </c>
      <c r="B114" s="106" t="s">
        <v>207</v>
      </c>
      <c r="C114" s="107"/>
      <c r="D114" s="107"/>
      <c r="E114" s="107"/>
      <c r="F114" s="107"/>
      <c r="G114" s="107"/>
      <c r="H114" s="107"/>
      <c r="I114" s="116"/>
      <c r="J114" s="72" t="s">
        <v>208</v>
      </c>
      <c r="K114" s="116" t="s">
        <v>209</v>
      </c>
      <c r="L114" s="36">
        <v>1</v>
      </c>
      <c r="M114" s="71">
        <v>0.12</v>
      </c>
      <c r="N114" s="75">
        <f t="shared" si="3"/>
        <v>0.12</v>
      </c>
    </row>
    <row r="115" ht="14.25" spans="1:14">
      <c r="A115" s="37">
        <v>110</v>
      </c>
      <c r="B115" s="106" t="s">
        <v>210</v>
      </c>
      <c r="C115" s="107"/>
      <c r="D115" s="107"/>
      <c r="E115" s="107"/>
      <c r="F115" s="107"/>
      <c r="G115" s="107"/>
      <c r="H115" s="107"/>
      <c r="I115" s="116"/>
      <c r="J115" s="72" t="s">
        <v>211</v>
      </c>
      <c r="K115" s="116" t="s">
        <v>10</v>
      </c>
      <c r="L115" s="36">
        <v>1</v>
      </c>
      <c r="M115" s="71">
        <v>4</v>
      </c>
      <c r="N115" s="75">
        <f t="shared" si="3"/>
        <v>4</v>
      </c>
    </row>
    <row r="116" ht="14.25" spans="1:14">
      <c r="A116" s="37">
        <v>111</v>
      </c>
      <c r="B116" s="106" t="s">
        <v>212</v>
      </c>
      <c r="C116" s="107"/>
      <c r="D116" s="107"/>
      <c r="E116" s="107"/>
      <c r="F116" s="107"/>
      <c r="G116" s="107"/>
      <c r="H116" s="107"/>
      <c r="I116" s="116"/>
      <c r="J116" s="72" t="s">
        <v>213</v>
      </c>
      <c r="K116" s="116" t="s">
        <v>10</v>
      </c>
      <c r="L116" s="36">
        <v>500</v>
      </c>
      <c r="M116" s="71">
        <v>4</v>
      </c>
      <c r="N116" s="75">
        <f t="shared" si="3"/>
        <v>2000</v>
      </c>
    </row>
    <row r="117" ht="14.25" spans="1:14">
      <c r="A117" s="37">
        <v>112</v>
      </c>
      <c r="B117" s="106" t="s">
        <v>214</v>
      </c>
      <c r="C117" s="107"/>
      <c r="D117" s="107"/>
      <c r="E117" s="107"/>
      <c r="F117" s="107"/>
      <c r="G117" s="107"/>
      <c r="H117" s="107"/>
      <c r="I117" s="116"/>
      <c r="J117" s="72"/>
      <c r="K117" s="116" t="s">
        <v>69</v>
      </c>
      <c r="L117" s="36">
        <v>500</v>
      </c>
      <c r="M117" s="71">
        <v>0.4</v>
      </c>
      <c r="N117" s="75">
        <f t="shared" si="3"/>
        <v>200</v>
      </c>
    </row>
    <row r="118" ht="14.25" spans="1:14">
      <c r="A118" s="37">
        <v>113</v>
      </c>
      <c r="B118" s="106" t="s">
        <v>215</v>
      </c>
      <c r="C118" s="107"/>
      <c r="D118" s="107"/>
      <c r="E118" s="107"/>
      <c r="F118" s="107"/>
      <c r="G118" s="107"/>
      <c r="H118" s="107"/>
      <c r="I118" s="116"/>
      <c r="J118" s="72"/>
      <c r="K118" s="116" t="s">
        <v>69</v>
      </c>
      <c r="L118" s="36">
        <v>500</v>
      </c>
      <c r="M118" s="71">
        <v>0.3</v>
      </c>
      <c r="N118" s="75">
        <f t="shared" si="3"/>
        <v>150</v>
      </c>
    </row>
    <row r="119" ht="14.25" spans="1:14">
      <c r="A119" s="37">
        <v>114</v>
      </c>
      <c r="B119" s="106" t="s">
        <v>216</v>
      </c>
      <c r="C119" s="107"/>
      <c r="D119" s="107"/>
      <c r="E119" s="107"/>
      <c r="F119" s="107"/>
      <c r="G119" s="107"/>
      <c r="H119" s="107"/>
      <c r="I119" s="116"/>
      <c r="J119" s="72"/>
      <c r="K119" s="116" t="s">
        <v>69</v>
      </c>
      <c r="L119" s="36">
        <v>500</v>
      </c>
      <c r="M119" s="71">
        <v>0.5</v>
      </c>
      <c r="N119" s="75">
        <f t="shared" si="3"/>
        <v>250</v>
      </c>
    </row>
    <row r="120" ht="14.25" spans="1:14">
      <c r="A120" s="37">
        <v>115</v>
      </c>
      <c r="B120" s="106" t="s">
        <v>217</v>
      </c>
      <c r="C120" s="107"/>
      <c r="D120" s="107"/>
      <c r="E120" s="107"/>
      <c r="F120" s="107"/>
      <c r="G120" s="107"/>
      <c r="H120" s="107"/>
      <c r="I120" s="116"/>
      <c r="J120" s="72" t="s">
        <v>218</v>
      </c>
      <c r="K120" s="116" t="s">
        <v>219</v>
      </c>
      <c r="L120" s="36">
        <v>1000</v>
      </c>
      <c r="M120" s="71">
        <v>0.18</v>
      </c>
      <c r="N120" s="75">
        <f t="shared" si="3"/>
        <v>180</v>
      </c>
    </row>
    <row r="121" ht="14.25" spans="1:14">
      <c r="A121" s="37">
        <v>116</v>
      </c>
      <c r="B121" s="106" t="s">
        <v>220</v>
      </c>
      <c r="C121" s="107"/>
      <c r="D121" s="107"/>
      <c r="E121" s="107"/>
      <c r="F121" s="107"/>
      <c r="G121" s="107"/>
      <c r="H121" s="107"/>
      <c r="I121" s="116"/>
      <c r="J121" s="72" t="s">
        <v>221</v>
      </c>
      <c r="K121" s="116" t="s">
        <v>10</v>
      </c>
      <c r="L121" s="36">
        <v>1000</v>
      </c>
      <c r="M121" s="71">
        <v>2.8</v>
      </c>
      <c r="N121" s="75">
        <f t="shared" si="3"/>
        <v>2800</v>
      </c>
    </row>
    <row r="122" ht="14.25" spans="1:14">
      <c r="A122" s="37">
        <v>117</v>
      </c>
      <c r="B122" s="106" t="s">
        <v>222</v>
      </c>
      <c r="C122" s="107"/>
      <c r="D122" s="107"/>
      <c r="E122" s="107"/>
      <c r="F122" s="107"/>
      <c r="G122" s="107"/>
      <c r="H122" s="107"/>
      <c r="I122" s="116"/>
      <c r="J122" s="72" t="s">
        <v>223</v>
      </c>
      <c r="K122" s="116" t="s">
        <v>10</v>
      </c>
      <c r="L122" s="36">
        <v>500</v>
      </c>
      <c r="M122" s="71">
        <v>3.8</v>
      </c>
      <c r="N122" s="75">
        <f t="shared" si="3"/>
        <v>1900</v>
      </c>
    </row>
    <row r="123" ht="14.25" spans="1:14">
      <c r="A123" s="108">
        <v>118</v>
      </c>
      <c r="B123" s="109" t="s">
        <v>224</v>
      </c>
      <c r="C123" s="110"/>
      <c r="D123" s="110"/>
      <c r="E123" s="110"/>
      <c r="F123" s="110"/>
      <c r="G123" s="110"/>
      <c r="H123" s="110"/>
      <c r="I123" s="117"/>
      <c r="J123" s="70" t="s">
        <v>225</v>
      </c>
      <c r="K123" s="118" t="s">
        <v>74</v>
      </c>
      <c r="L123" s="119">
        <v>1</v>
      </c>
      <c r="M123" s="120">
        <v>1.5</v>
      </c>
      <c r="N123" s="121">
        <f t="shared" si="3"/>
        <v>1.5</v>
      </c>
    </row>
    <row r="124" ht="30" customHeight="1" spans="1:14">
      <c r="A124" s="36" t="s">
        <v>226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71">
        <f>SUM(N6:N123)</f>
        <v>193281.62</v>
      </c>
    </row>
  </sheetData>
  <mergeCells count="109">
    <mergeCell ref="A1:N1"/>
    <mergeCell ref="B14:I14"/>
    <mergeCell ref="B15:I15"/>
    <mergeCell ref="B16:I16"/>
    <mergeCell ref="B17:I17"/>
    <mergeCell ref="B18:I18"/>
    <mergeCell ref="B19:I19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8:I58"/>
    <mergeCell ref="B59:I59"/>
    <mergeCell ref="B65:I65"/>
    <mergeCell ref="B66:I66"/>
    <mergeCell ref="B67:I67"/>
    <mergeCell ref="B68:I68"/>
    <mergeCell ref="B69:I69"/>
    <mergeCell ref="B70:I70"/>
    <mergeCell ref="B71:I71"/>
    <mergeCell ref="B72:I72"/>
    <mergeCell ref="B73:I73"/>
    <mergeCell ref="B74:I74"/>
    <mergeCell ref="B75:I75"/>
    <mergeCell ref="B76:I76"/>
    <mergeCell ref="B77:I77"/>
    <mergeCell ref="B78:I78"/>
    <mergeCell ref="B79:I79"/>
    <mergeCell ref="B80:I80"/>
    <mergeCell ref="B81:I81"/>
    <mergeCell ref="B82:I82"/>
    <mergeCell ref="B83:I83"/>
    <mergeCell ref="B84:I84"/>
    <mergeCell ref="B90:I90"/>
    <mergeCell ref="B91:I91"/>
    <mergeCell ref="B92:I92"/>
    <mergeCell ref="B93:I93"/>
    <mergeCell ref="B94:I94"/>
    <mergeCell ref="B95:I95"/>
    <mergeCell ref="B96:I96"/>
    <mergeCell ref="B97:I97"/>
    <mergeCell ref="B98:I98"/>
    <mergeCell ref="B99:I99"/>
    <mergeCell ref="B100:I100"/>
    <mergeCell ref="B101:I101"/>
    <mergeCell ref="B102:I102"/>
    <mergeCell ref="B103:I103"/>
    <mergeCell ref="B104:I104"/>
    <mergeCell ref="B105:I105"/>
    <mergeCell ref="B106:I106"/>
    <mergeCell ref="B107:I107"/>
    <mergeCell ref="B108:I108"/>
    <mergeCell ref="B109:I109"/>
    <mergeCell ref="B110:I110"/>
    <mergeCell ref="B111:I111"/>
    <mergeCell ref="B112:I112"/>
    <mergeCell ref="B113:I113"/>
    <mergeCell ref="B114:I114"/>
    <mergeCell ref="B115:I115"/>
    <mergeCell ref="B116:I116"/>
    <mergeCell ref="B117:I117"/>
    <mergeCell ref="B118:I118"/>
    <mergeCell ref="B119:I119"/>
    <mergeCell ref="B120:I120"/>
    <mergeCell ref="B121:I121"/>
    <mergeCell ref="B122:I122"/>
    <mergeCell ref="B123:I123"/>
    <mergeCell ref="A124:M124"/>
    <mergeCell ref="A2:A5"/>
    <mergeCell ref="J2:J5"/>
    <mergeCell ref="K2:K5"/>
    <mergeCell ref="L2:L5"/>
    <mergeCell ref="M2:M5"/>
    <mergeCell ref="N2:N5"/>
    <mergeCell ref="B2:I5"/>
    <mergeCell ref="B6:I8"/>
    <mergeCell ref="B9:I13"/>
    <mergeCell ref="B20:I22"/>
    <mergeCell ref="B41:I42"/>
    <mergeCell ref="B54:I57"/>
    <mergeCell ref="B60:I61"/>
    <mergeCell ref="B62:I64"/>
    <mergeCell ref="B85:I87"/>
    <mergeCell ref="B88:I8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G6" sqref="G6"/>
    </sheetView>
  </sheetViews>
  <sheetFormatPr defaultColWidth="9" defaultRowHeight="13.5" outlineLevelCol="7"/>
  <cols>
    <col min="1" max="1" width="14.125" customWidth="1"/>
    <col min="2" max="2" width="24.25" customWidth="1"/>
    <col min="3" max="3" width="19.75" customWidth="1"/>
    <col min="5" max="5" width="14.25" customWidth="1"/>
    <col min="8" max="8" width="10.875" customWidth="1"/>
  </cols>
  <sheetData>
    <row r="1" ht="39" customHeight="1" spans="1:8">
      <c r="A1" s="1" t="s">
        <v>227</v>
      </c>
      <c r="B1" s="1"/>
      <c r="C1" s="1"/>
      <c r="D1" s="1"/>
      <c r="E1" s="1"/>
      <c r="F1" s="1"/>
      <c r="G1" s="1"/>
      <c r="H1" s="1"/>
    </row>
    <row r="2" spans="1:8">
      <c r="A2" s="2" t="s">
        <v>228</v>
      </c>
      <c r="B2" s="2" t="s">
        <v>2</v>
      </c>
      <c r="C2" s="2" t="s">
        <v>229</v>
      </c>
      <c r="D2" s="2"/>
      <c r="E2" s="2" t="s">
        <v>230</v>
      </c>
      <c r="F2" s="3" t="s">
        <v>231</v>
      </c>
      <c r="G2" s="4" t="s">
        <v>232</v>
      </c>
      <c r="H2" s="5" t="s">
        <v>7</v>
      </c>
    </row>
    <row r="3" spans="1:8">
      <c r="A3" s="2"/>
      <c r="B3" s="2"/>
      <c r="C3" s="2"/>
      <c r="D3" s="2"/>
      <c r="E3" s="2"/>
      <c r="F3" s="6"/>
      <c r="G3" s="4"/>
      <c r="H3" s="7"/>
    </row>
    <row r="4" ht="14.25" spans="1:8">
      <c r="A4" s="8" t="s">
        <v>233</v>
      </c>
      <c r="B4" s="9" t="s">
        <v>234</v>
      </c>
      <c r="C4" s="10" t="s">
        <v>235</v>
      </c>
      <c r="D4" s="11"/>
      <c r="E4" s="12" t="s">
        <v>236</v>
      </c>
      <c r="F4" s="12">
        <v>25</v>
      </c>
      <c r="G4" s="12">
        <v>10</v>
      </c>
      <c r="H4" s="12">
        <f t="shared" ref="H4:H67" si="0">F4*G4</f>
        <v>250</v>
      </c>
    </row>
    <row r="5" ht="14.25" spans="1:8">
      <c r="A5" s="13"/>
      <c r="B5" s="14"/>
      <c r="C5" s="15"/>
      <c r="D5" s="16"/>
      <c r="E5" s="12" t="s">
        <v>237</v>
      </c>
      <c r="F5" s="12">
        <v>30</v>
      </c>
      <c r="G5" s="12">
        <v>8</v>
      </c>
      <c r="H5" s="12">
        <f t="shared" si="0"/>
        <v>240</v>
      </c>
    </row>
    <row r="6" ht="14.25" spans="1:8">
      <c r="A6" s="13"/>
      <c r="B6" s="9" t="s">
        <v>238</v>
      </c>
      <c r="C6" s="10" t="s">
        <v>235</v>
      </c>
      <c r="D6" s="11"/>
      <c r="E6" s="12" t="s">
        <v>236</v>
      </c>
      <c r="F6" s="12">
        <v>25</v>
      </c>
      <c r="G6" s="12">
        <v>8</v>
      </c>
      <c r="H6" s="12">
        <f t="shared" si="0"/>
        <v>200</v>
      </c>
    </row>
    <row r="7" ht="14.25" spans="1:8">
      <c r="A7" s="13"/>
      <c r="B7" s="14"/>
      <c r="C7" s="15"/>
      <c r="D7" s="16"/>
      <c r="E7" s="12" t="s">
        <v>237</v>
      </c>
      <c r="F7" s="12">
        <v>30</v>
      </c>
      <c r="G7" s="12">
        <v>5</v>
      </c>
      <c r="H7" s="12">
        <f t="shared" si="0"/>
        <v>150</v>
      </c>
    </row>
    <row r="8" ht="14.25" spans="1:8">
      <c r="A8" s="13"/>
      <c r="B8" s="9" t="s">
        <v>239</v>
      </c>
      <c r="C8" s="10" t="s">
        <v>235</v>
      </c>
      <c r="D8" s="11"/>
      <c r="E8" s="12" t="s">
        <v>236</v>
      </c>
      <c r="F8" s="12">
        <v>25</v>
      </c>
      <c r="G8" s="12">
        <v>8</v>
      </c>
      <c r="H8" s="12">
        <f t="shared" si="0"/>
        <v>200</v>
      </c>
    </row>
    <row r="9" ht="14.25" spans="1:8">
      <c r="A9" s="13"/>
      <c r="B9" s="14"/>
      <c r="C9" s="15"/>
      <c r="D9" s="16"/>
      <c r="E9" s="12" t="s">
        <v>237</v>
      </c>
      <c r="F9" s="12">
        <v>30</v>
      </c>
      <c r="G9" s="12">
        <v>3</v>
      </c>
      <c r="H9" s="12">
        <f t="shared" si="0"/>
        <v>90</v>
      </c>
    </row>
    <row r="10" ht="14.25" spans="1:8">
      <c r="A10" s="8" t="s">
        <v>240</v>
      </c>
      <c r="B10" s="9" t="s">
        <v>234</v>
      </c>
      <c r="C10" s="17" t="s">
        <v>241</v>
      </c>
      <c r="D10" s="18"/>
      <c r="E10" s="12" t="s">
        <v>236</v>
      </c>
      <c r="F10" s="12">
        <v>25</v>
      </c>
      <c r="G10" s="12">
        <v>10</v>
      </c>
      <c r="H10" s="12">
        <f t="shared" si="0"/>
        <v>250</v>
      </c>
    </row>
    <row r="11" ht="14.25" spans="1:8">
      <c r="A11" s="13"/>
      <c r="B11" s="14"/>
      <c r="C11" s="19"/>
      <c r="D11" s="20"/>
      <c r="E11" s="12" t="s">
        <v>237</v>
      </c>
      <c r="F11" s="12">
        <v>30</v>
      </c>
      <c r="G11" s="12">
        <v>9</v>
      </c>
      <c r="H11" s="12">
        <f t="shared" si="0"/>
        <v>270</v>
      </c>
    </row>
    <row r="12" ht="14.25" spans="1:8">
      <c r="A12" s="13"/>
      <c r="B12" s="9" t="s">
        <v>238</v>
      </c>
      <c r="C12" s="17" t="s">
        <v>241</v>
      </c>
      <c r="D12" s="18"/>
      <c r="E12" s="12" t="s">
        <v>236</v>
      </c>
      <c r="F12" s="12">
        <v>25</v>
      </c>
      <c r="G12" s="12">
        <v>10</v>
      </c>
      <c r="H12" s="12">
        <f t="shared" si="0"/>
        <v>250</v>
      </c>
    </row>
    <row r="13" ht="14.25" spans="1:8">
      <c r="A13" s="13"/>
      <c r="B13" s="14"/>
      <c r="C13" s="19"/>
      <c r="D13" s="20"/>
      <c r="E13" s="12" t="s">
        <v>237</v>
      </c>
      <c r="F13" s="12">
        <v>30</v>
      </c>
      <c r="G13" s="12">
        <v>6</v>
      </c>
      <c r="H13" s="12">
        <f t="shared" si="0"/>
        <v>180</v>
      </c>
    </row>
    <row r="14" ht="14.25" spans="1:8">
      <c r="A14" s="13"/>
      <c r="B14" s="9" t="s">
        <v>239</v>
      </c>
      <c r="C14" s="17" t="s">
        <v>241</v>
      </c>
      <c r="D14" s="18"/>
      <c r="E14" s="12" t="s">
        <v>236</v>
      </c>
      <c r="F14" s="12">
        <v>25</v>
      </c>
      <c r="G14" s="12">
        <v>10</v>
      </c>
      <c r="H14" s="12">
        <f t="shared" si="0"/>
        <v>250</v>
      </c>
    </row>
    <row r="15" ht="14.25" spans="1:8">
      <c r="A15" s="13"/>
      <c r="B15" s="14"/>
      <c r="C15" s="19"/>
      <c r="D15" s="20"/>
      <c r="E15" s="12" t="s">
        <v>237</v>
      </c>
      <c r="F15" s="12">
        <v>30</v>
      </c>
      <c r="G15" s="12">
        <v>3</v>
      </c>
      <c r="H15" s="12">
        <f t="shared" si="0"/>
        <v>90</v>
      </c>
    </row>
    <row r="16" ht="14.25" spans="1:8">
      <c r="A16" s="8" t="s">
        <v>233</v>
      </c>
      <c r="B16" s="9" t="s">
        <v>234</v>
      </c>
      <c r="C16" s="10" t="s">
        <v>242</v>
      </c>
      <c r="D16" s="11"/>
      <c r="E16" s="12" t="s">
        <v>236</v>
      </c>
      <c r="F16" s="12">
        <v>25</v>
      </c>
      <c r="G16" s="12">
        <v>10</v>
      </c>
      <c r="H16" s="12">
        <f t="shared" si="0"/>
        <v>250</v>
      </c>
    </row>
    <row r="17" ht="14.25" spans="1:8">
      <c r="A17" s="13"/>
      <c r="B17" s="14"/>
      <c r="C17" s="15"/>
      <c r="D17" s="16"/>
      <c r="E17" s="12" t="s">
        <v>237</v>
      </c>
      <c r="F17" s="12">
        <v>30</v>
      </c>
      <c r="G17" s="12">
        <v>8</v>
      </c>
      <c r="H17" s="12">
        <f t="shared" si="0"/>
        <v>240</v>
      </c>
    </row>
    <row r="18" ht="14.25" spans="1:8">
      <c r="A18" s="13"/>
      <c r="B18" s="21" t="s">
        <v>238</v>
      </c>
      <c r="C18" s="15" t="s">
        <v>242</v>
      </c>
      <c r="D18" s="22"/>
      <c r="E18" s="12" t="s">
        <v>236</v>
      </c>
      <c r="F18" s="12">
        <v>25</v>
      </c>
      <c r="G18" s="12">
        <v>10</v>
      </c>
      <c r="H18" s="12">
        <f t="shared" si="0"/>
        <v>250</v>
      </c>
    </row>
    <row r="19" ht="14.25" spans="1:8">
      <c r="A19" s="13"/>
      <c r="B19" s="21"/>
      <c r="C19" s="15"/>
      <c r="D19" s="22"/>
      <c r="E19" s="12" t="s">
        <v>237</v>
      </c>
      <c r="F19" s="12">
        <v>30</v>
      </c>
      <c r="G19" s="12">
        <v>6</v>
      </c>
      <c r="H19" s="12">
        <f t="shared" si="0"/>
        <v>180</v>
      </c>
    </row>
    <row r="20" ht="14.25" spans="1:8">
      <c r="A20" s="13"/>
      <c r="B20" s="9" t="s">
        <v>239</v>
      </c>
      <c r="C20" s="10" t="s">
        <v>242</v>
      </c>
      <c r="D20" s="11"/>
      <c r="E20" s="12" t="s">
        <v>236</v>
      </c>
      <c r="F20" s="12">
        <v>25</v>
      </c>
      <c r="G20" s="12">
        <v>8</v>
      </c>
      <c r="H20" s="12">
        <f t="shared" si="0"/>
        <v>200</v>
      </c>
    </row>
    <row r="21" ht="14.25" spans="1:8">
      <c r="A21" s="13"/>
      <c r="B21" s="14"/>
      <c r="C21" s="15"/>
      <c r="D21" s="16"/>
      <c r="E21" s="12" t="s">
        <v>237</v>
      </c>
      <c r="F21" s="12">
        <v>30</v>
      </c>
      <c r="G21" s="12">
        <v>3</v>
      </c>
      <c r="H21" s="12">
        <f t="shared" si="0"/>
        <v>90</v>
      </c>
    </row>
    <row r="22" ht="14.25" spans="1:8">
      <c r="A22" s="8" t="s">
        <v>240</v>
      </c>
      <c r="B22" s="9" t="s">
        <v>234</v>
      </c>
      <c r="C22" s="17" t="s">
        <v>243</v>
      </c>
      <c r="D22" s="18"/>
      <c r="E22" s="12" t="s">
        <v>236</v>
      </c>
      <c r="F22" s="12">
        <v>25</v>
      </c>
      <c r="G22" s="12">
        <v>10</v>
      </c>
      <c r="H22" s="12">
        <f t="shared" si="0"/>
        <v>250</v>
      </c>
    </row>
    <row r="23" ht="14.25" spans="1:8">
      <c r="A23" s="13"/>
      <c r="B23" s="14"/>
      <c r="C23" s="19"/>
      <c r="D23" s="20"/>
      <c r="E23" s="12" t="s">
        <v>237</v>
      </c>
      <c r="F23" s="12">
        <v>30</v>
      </c>
      <c r="G23" s="12">
        <v>8</v>
      </c>
      <c r="H23" s="12">
        <f t="shared" si="0"/>
        <v>240</v>
      </c>
    </row>
    <row r="24" ht="14.25" spans="1:8">
      <c r="A24" s="13"/>
      <c r="B24" s="9" t="s">
        <v>238</v>
      </c>
      <c r="C24" s="17" t="s">
        <v>243</v>
      </c>
      <c r="D24" s="18"/>
      <c r="E24" s="12" t="s">
        <v>236</v>
      </c>
      <c r="F24" s="12">
        <v>25</v>
      </c>
      <c r="G24" s="12">
        <v>10</v>
      </c>
      <c r="H24" s="12">
        <f t="shared" si="0"/>
        <v>250</v>
      </c>
    </row>
    <row r="25" ht="14.25" spans="1:8">
      <c r="A25" s="13"/>
      <c r="B25" s="14"/>
      <c r="C25" s="19"/>
      <c r="D25" s="20"/>
      <c r="E25" s="12" t="s">
        <v>237</v>
      </c>
      <c r="F25" s="12">
        <v>30</v>
      </c>
      <c r="G25" s="12">
        <v>8</v>
      </c>
      <c r="H25" s="12">
        <f t="shared" si="0"/>
        <v>240</v>
      </c>
    </row>
    <row r="26" ht="14.25" spans="1:8">
      <c r="A26" s="13"/>
      <c r="B26" s="9" t="s">
        <v>239</v>
      </c>
      <c r="C26" s="17" t="s">
        <v>243</v>
      </c>
      <c r="D26" s="18"/>
      <c r="E26" s="12" t="s">
        <v>236</v>
      </c>
      <c r="F26" s="12">
        <v>25</v>
      </c>
      <c r="G26" s="12">
        <v>10</v>
      </c>
      <c r="H26" s="12">
        <f t="shared" si="0"/>
        <v>250</v>
      </c>
    </row>
    <row r="27" ht="14.25" spans="1:8">
      <c r="A27" s="13"/>
      <c r="B27" s="14"/>
      <c r="C27" s="19"/>
      <c r="D27" s="20"/>
      <c r="E27" s="12" t="s">
        <v>237</v>
      </c>
      <c r="F27" s="12">
        <v>30</v>
      </c>
      <c r="G27" s="12">
        <v>4</v>
      </c>
      <c r="H27" s="12">
        <f t="shared" si="0"/>
        <v>120</v>
      </c>
    </row>
    <row r="28" ht="14.25" spans="1:8">
      <c r="A28" s="8" t="s">
        <v>244</v>
      </c>
      <c r="B28" s="9" t="s">
        <v>245</v>
      </c>
      <c r="C28" s="10" t="s">
        <v>235</v>
      </c>
      <c r="D28" s="11"/>
      <c r="E28" s="12" t="s">
        <v>236</v>
      </c>
      <c r="F28" s="12">
        <v>25</v>
      </c>
      <c r="G28" s="12">
        <v>10</v>
      </c>
      <c r="H28" s="12">
        <f t="shared" si="0"/>
        <v>250</v>
      </c>
    </row>
    <row r="29" ht="14.25" spans="1:8">
      <c r="A29" s="13"/>
      <c r="B29" s="14"/>
      <c r="C29" s="15"/>
      <c r="D29" s="16"/>
      <c r="E29" s="12" t="s">
        <v>237</v>
      </c>
      <c r="F29" s="12">
        <v>30</v>
      </c>
      <c r="G29" s="12">
        <v>7</v>
      </c>
      <c r="H29" s="12">
        <f t="shared" si="0"/>
        <v>210</v>
      </c>
    </row>
    <row r="30" ht="14.25" spans="1:8">
      <c r="A30" s="13"/>
      <c r="B30" s="9" t="s">
        <v>246</v>
      </c>
      <c r="C30" s="10" t="s">
        <v>235</v>
      </c>
      <c r="D30" s="11"/>
      <c r="E30" s="12" t="s">
        <v>236</v>
      </c>
      <c r="F30" s="12">
        <v>25</v>
      </c>
      <c r="G30" s="12">
        <v>10</v>
      </c>
      <c r="H30" s="12">
        <f t="shared" si="0"/>
        <v>250</v>
      </c>
    </row>
    <row r="31" ht="14.25" spans="1:8">
      <c r="A31" s="13"/>
      <c r="B31" s="14"/>
      <c r="C31" s="15"/>
      <c r="D31" s="16"/>
      <c r="E31" s="12" t="s">
        <v>237</v>
      </c>
      <c r="F31" s="12">
        <v>30</v>
      </c>
      <c r="G31" s="12">
        <v>6</v>
      </c>
      <c r="H31" s="12">
        <f t="shared" si="0"/>
        <v>180</v>
      </c>
    </row>
    <row r="32" ht="14.25" spans="1:8">
      <c r="A32" s="13"/>
      <c r="B32" s="9" t="s">
        <v>247</v>
      </c>
      <c r="C32" s="10" t="s">
        <v>235</v>
      </c>
      <c r="D32" s="11"/>
      <c r="E32" s="12" t="s">
        <v>236</v>
      </c>
      <c r="F32" s="12">
        <v>25</v>
      </c>
      <c r="G32" s="12">
        <v>8</v>
      </c>
      <c r="H32" s="12">
        <f t="shared" si="0"/>
        <v>200</v>
      </c>
    </row>
    <row r="33" ht="14.25" spans="1:8">
      <c r="A33" s="13"/>
      <c r="B33" s="14"/>
      <c r="C33" s="15"/>
      <c r="D33" s="16"/>
      <c r="E33" s="12" t="s">
        <v>237</v>
      </c>
      <c r="F33" s="12">
        <v>30</v>
      </c>
      <c r="G33" s="12">
        <v>3.5</v>
      </c>
      <c r="H33" s="12">
        <f t="shared" si="0"/>
        <v>105</v>
      </c>
    </row>
    <row r="34" ht="14.25" spans="1:8">
      <c r="A34" s="8" t="s">
        <v>248</v>
      </c>
      <c r="B34" s="9" t="s">
        <v>245</v>
      </c>
      <c r="C34" s="17" t="s">
        <v>241</v>
      </c>
      <c r="D34" s="18"/>
      <c r="E34" s="12" t="s">
        <v>236</v>
      </c>
      <c r="F34" s="12">
        <v>25</v>
      </c>
      <c r="G34" s="12">
        <v>10</v>
      </c>
      <c r="H34" s="12">
        <f t="shared" si="0"/>
        <v>250</v>
      </c>
    </row>
    <row r="35" ht="14.25" spans="1:8">
      <c r="A35" s="13"/>
      <c r="B35" s="14"/>
      <c r="C35" s="19"/>
      <c r="D35" s="20"/>
      <c r="E35" s="12" t="s">
        <v>237</v>
      </c>
      <c r="F35" s="12">
        <v>30</v>
      </c>
      <c r="G35" s="12">
        <v>8</v>
      </c>
      <c r="H35" s="12">
        <f t="shared" si="0"/>
        <v>240</v>
      </c>
    </row>
    <row r="36" ht="14.25" spans="1:8">
      <c r="A36" s="13"/>
      <c r="B36" s="9" t="s">
        <v>246</v>
      </c>
      <c r="C36" s="17" t="s">
        <v>241</v>
      </c>
      <c r="D36" s="18"/>
      <c r="E36" s="12" t="s">
        <v>236</v>
      </c>
      <c r="F36" s="12">
        <v>25</v>
      </c>
      <c r="G36" s="12">
        <v>10</v>
      </c>
      <c r="H36" s="12">
        <f t="shared" si="0"/>
        <v>250</v>
      </c>
    </row>
    <row r="37" ht="14.25" spans="1:8">
      <c r="A37" s="13"/>
      <c r="B37" s="14"/>
      <c r="C37" s="19"/>
      <c r="D37" s="20"/>
      <c r="E37" s="12" t="s">
        <v>237</v>
      </c>
      <c r="F37" s="12">
        <v>30</v>
      </c>
      <c r="G37" s="12">
        <v>6</v>
      </c>
      <c r="H37" s="12">
        <f t="shared" si="0"/>
        <v>180</v>
      </c>
    </row>
    <row r="38" ht="14.25" spans="1:8">
      <c r="A38" s="13"/>
      <c r="B38" s="9" t="s">
        <v>247</v>
      </c>
      <c r="C38" s="17" t="s">
        <v>241</v>
      </c>
      <c r="D38" s="18"/>
      <c r="E38" s="12" t="s">
        <v>236</v>
      </c>
      <c r="F38" s="12">
        <v>25</v>
      </c>
      <c r="G38" s="12">
        <v>8</v>
      </c>
      <c r="H38" s="12">
        <f t="shared" si="0"/>
        <v>200</v>
      </c>
    </row>
    <row r="39" ht="14.25" spans="1:8">
      <c r="A39" s="13"/>
      <c r="B39" s="14"/>
      <c r="C39" s="19"/>
      <c r="D39" s="20"/>
      <c r="E39" s="12" t="s">
        <v>237</v>
      </c>
      <c r="F39" s="12">
        <v>30</v>
      </c>
      <c r="G39" s="12">
        <v>3.5</v>
      </c>
      <c r="H39" s="12">
        <f t="shared" si="0"/>
        <v>105</v>
      </c>
    </row>
    <row r="40" ht="14.25" spans="1:8">
      <c r="A40" s="8" t="s">
        <v>244</v>
      </c>
      <c r="B40" s="9" t="s">
        <v>245</v>
      </c>
      <c r="C40" s="10" t="s">
        <v>242</v>
      </c>
      <c r="D40" s="11"/>
      <c r="E40" s="12" t="s">
        <v>236</v>
      </c>
      <c r="F40" s="12">
        <v>25</v>
      </c>
      <c r="G40" s="12">
        <v>10</v>
      </c>
      <c r="H40" s="12">
        <f t="shared" si="0"/>
        <v>250</v>
      </c>
    </row>
    <row r="41" ht="14.25" spans="1:8">
      <c r="A41" s="13"/>
      <c r="B41" s="14"/>
      <c r="C41" s="15"/>
      <c r="D41" s="16"/>
      <c r="E41" s="12" t="s">
        <v>237</v>
      </c>
      <c r="F41" s="12">
        <v>30</v>
      </c>
      <c r="G41" s="12">
        <v>8</v>
      </c>
      <c r="H41" s="12">
        <f t="shared" si="0"/>
        <v>240</v>
      </c>
    </row>
    <row r="42" ht="14.25" spans="1:8">
      <c r="A42" s="13"/>
      <c r="B42" s="9" t="s">
        <v>246</v>
      </c>
      <c r="C42" s="10" t="s">
        <v>242</v>
      </c>
      <c r="D42" s="11"/>
      <c r="E42" s="12" t="s">
        <v>236</v>
      </c>
      <c r="F42" s="12">
        <v>25</v>
      </c>
      <c r="G42" s="12">
        <v>10</v>
      </c>
      <c r="H42" s="12">
        <f t="shared" si="0"/>
        <v>250</v>
      </c>
    </row>
    <row r="43" ht="14.25" spans="1:8">
      <c r="A43" s="13"/>
      <c r="B43" s="14"/>
      <c r="C43" s="15"/>
      <c r="D43" s="16"/>
      <c r="E43" s="12" t="s">
        <v>237</v>
      </c>
      <c r="F43" s="12">
        <v>30</v>
      </c>
      <c r="G43" s="12">
        <v>6</v>
      </c>
      <c r="H43" s="12">
        <f t="shared" si="0"/>
        <v>180</v>
      </c>
    </row>
    <row r="44" ht="14.25" spans="1:8">
      <c r="A44" s="13"/>
      <c r="B44" s="9" t="s">
        <v>247</v>
      </c>
      <c r="C44" s="10" t="s">
        <v>242</v>
      </c>
      <c r="D44" s="11"/>
      <c r="E44" s="12" t="s">
        <v>236</v>
      </c>
      <c r="F44" s="12">
        <v>25</v>
      </c>
      <c r="G44" s="12">
        <v>10</v>
      </c>
      <c r="H44" s="12">
        <f t="shared" si="0"/>
        <v>250</v>
      </c>
    </row>
    <row r="45" ht="14.25" spans="1:8">
      <c r="A45" s="13"/>
      <c r="B45" s="14"/>
      <c r="C45" s="15"/>
      <c r="D45" s="16"/>
      <c r="E45" s="12" t="s">
        <v>237</v>
      </c>
      <c r="F45" s="12">
        <v>30</v>
      </c>
      <c r="G45" s="12">
        <v>3</v>
      </c>
      <c r="H45" s="12">
        <f t="shared" si="0"/>
        <v>90</v>
      </c>
    </row>
    <row r="46" ht="14.25" spans="1:8">
      <c r="A46" s="8" t="s">
        <v>248</v>
      </c>
      <c r="B46" s="9" t="s">
        <v>245</v>
      </c>
      <c r="C46" s="17" t="s">
        <v>243</v>
      </c>
      <c r="D46" s="18"/>
      <c r="E46" s="12" t="s">
        <v>236</v>
      </c>
      <c r="F46" s="12">
        <v>25</v>
      </c>
      <c r="G46" s="12">
        <v>10</v>
      </c>
      <c r="H46" s="12">
        <f t="shared" si="0"/>
        <v>250</v>
      </c>
    </row>
    <row r="47" ht="14.25" spans="1:8">
      <c r="A47" s="13"/>
      <c r="B47" s="14"/>
      <c r="C47" s="19"/>
      <c r="D47" s="20"/>
      <c r="E47" s="12" t="s">
        <v>237</v>
      </c>
      <c r="F47" s="12">
        <v>30</v>
      </c>
      <c r="G47" s="12">
        <v>7</v>
      </c>
      <c r="H47" s="12">
        <f t="shared" si="0"/>
        <v>210</v>
      </c>
    </row>
    <row r="48" ht="14.25" spans="1:8">
      <c r="A48" s="13"/>
      <c r="B48" s="9" t="s">
        <v>246</v>
      </c>
      <c r="C48" s="17" t="s">
        <v>243</v>
      </c>
      <c r="D48" s="18"/>
      <c r="E48" s="12" t="s">
        <v>236</v>
      </c>
      <c r="F48" s="12">
        <v>25</v>
      </c>
      <c r="G48" s="12">
        <v>10</v>
      </c>
      <c r="H48" s="12">
        <f t="shared" si="0"/>
        <v>250</v>
      </c>
    </row>
    <row r="49" ht="14.25" spans="1:8">
      <c r="A49" s="13"/>
      <c r="B49" s="14"/>
      <c r="C49" s="19"/>
      <c r="D49" s="20"/>
      <c r="E49" s="12" t="s">
        <v>237</v>
      </c>
      <c r="F49" s="12">
        <v>30</v>
      </c>
      <c r="G49" s="12">
        <v>6</v>
      </c>
      <c r="H49" s="12">
        <f t="shared" si="0"/>
        <v>180</v>
      </c>
    </row>
    <row r="50" ht="14.25" spans="1:8">
      <c r="A50" s="13"/>
      <c r="B50" s="9" t="s">
        <v>247</v>
      </c>
      <c r="C50" s="17" t="s">
        <v>243</v>
      </c>
      <c r="D50" s="18"/>
      <c r="E50" s="12" t="s">
        <v>236</v>
      </c>
      <c r="F50" s="12">
        <v>25</v>
      </c>
      <c r="G50" s="12">
        <v>8</v>
      </c>
      <c r="H50" s="12">
        <f t="shared" si="0"/>
        <v>200</v>
      </c>
    </row>
    <row r="51" ht="14.25" spans="1:8">
      <c r="A51" s="13"/>
      <c r="B51" s="14"/>
      <c r="C51" s="19"/>
      <c r="D51" s="20"/>
      <c r="E51" s="12" t="s">
        <v>237</v>
      </c>
      <c r="F51" s="12">
        <v>30</v>
      </c>
      <c r="G51" s="12">
        <v>3</v>
      </c>
      <c r="H51" s="12">
        <f t="shared" si="0"/>
        <v>90</v>
      </c>
    </row>
    <row r="52" ht="14.25" spans="1:8">
      <c r="A52" s="8" t="s">
        <v>249</v>
      </c>
      <c r="B52" s="9" t="s">
        <v>250</v>
      </c>
      <c r="C52" s="17" t="s">
        <v>251</v>
      </c>
      <c r="D52" s="18"/>
      <c r="E52" s="12" t="s">
        <v>236</v>
      </c>
      <c r="F52" s="12">
        <v>25</v>
      </c>
      <c r="G52" s="23">
        <v>10</v>
      </c>
      <c r="H52" s="12">
        <f t="shared" si="0"/>
        <v>250</v>
      </c>
    </row>
    <row r="53" ht="14.25" spans="1:8">
      <c r="A53" s="13"/>
      <c r="B53" s="14"/>
      <c r="C53" s="19"/>
      <c r="D53" s="20"/>
      <c r="E53" s="12" t="s">
        <v>237</v>
      </c>
      <c r="F53" s="12">
        <v>30</v>
      </c>
      <c r="G53" s="12">
        <v>8</v>
      </c>
      <c r="H53" s="12">
        <f t="shared" si="0"/>
        <v>240</v>
      </c>
    </row>
    <row r="54" ht="14.25" spans="1:8">
      <c r="A54" s="13"/>
      <c r="B54" s="9" t="s">
        <v>238</v>
      </c>
      <c r="C54" s="17" t="s">
        <v>251</v>
      </c>
      <c r="D54" s="18"/>
      <c r="E54" s="12" t="s">
        <v>236</v>
      </c>
      <c r="F54" s="12">
        <v>25</v>
      </c>
      <c r="G54" s="12">
        <v>10</v>
      </c>
      <c r="H54" s="12">
        <f t="shared" si="0"/>
        <v>250</v>
      </c>
    </row>
    <row r="55" ht="14.25" spans="1:8">
      <c r="A55" s="13"/>
      <c r="B55" s="14"/>
      <c r="C55" s="19"/>
      <c r="D55" s="20"/>
      <c r="E55" s="12" t="s">
        <v>237</v>
      </c>
      <c r="F55" s="12">
        <v>30</v>
      </c>
      <c r="G55" s="12">
        <v>8</v>
      </c>
      <c r="H55" s="12">
        <f t="shared" si="0"/>
        <v>240</v>
      </c>
    </row>
    <row r="56" ht="14.25" spans="1:8">
      <c r="A56" s="13"/>
      <c r="B56" s="9" t="s">
        <v>239</v>
      </c>
      <c r="C56" s="17" t="s">
        <v>251</v>
      </c>
      <c r="D56" s="18"/>
      <c r="E56" s="12" t="s">
        <v>236</v>
      </c>
      <c r="F56" s="12">
        <v>25</v>
      </c>
      <c r="G56" s="12">
        <v>10</v>
      </c>
      <c r="H56" s="12">
        <f t="shared" si="0"/>
        <v>250</v>
      </c>
    </row>
    <row r="57" ht="14.25" spans="1:8">
      <c r="A57" s="13"/>
      <c r="B57" s="14"/>
      <c r="C57" s="19"/>
      <c r="D57" s="20"/>
      <c r="E57" s="12" t="s">
        <v>237</v>
      </c>
      <c r="F57" s="12">
        <v>30</v>
      </c>
      <c r="G57" s="12">
        <v>3.5</v>
      </c>
      <c r="H57" s="12">
        <f t="shared" si="0"/>
        <v>105</v>
      </c>
    </row>
    <row r="58" ht="14.25" spans="1:8">
      <c r="A58" s="24" t="s">
        <v>252</v>
      </c>
      <c r="B58" s="9" t="s">
        <v>250</v>
      </c>
      <c r="C58" s="17" t="s">
        <v>253</v>
      </c>
      <c r="D58" s="18"/>
      <c r="E58" s="12" t="s">
        <v>236</v>
      </c>
      <c r="F58" s="12">
        <v>25</v>
      </c>
      <c r="G58" s="23">
        <v>10</v>
      </c>
      <c r="H58" s="12">
        <f t="shared" si="0"/>
        <v>250</v>
      </c>
    </row>
    <row r="59" ht="14.25" spans="1:8">
      <c r="A59" s="24"/>
      <c r="B59" s="14"/>
      <c r="C59" s="19"/>
      <c r="D59" s="20"/>
      <c r="E59" s="12" t="s">
        <v>237</v>
      </c>
      <c r="F59" s="12">
        <v>30</v>
      </c>
      <c r="G59" s="12">
        <v>8</v>
      </c>
      <c r="H59" s="12">
        <f t="shared" si="0"/>
        <v>240</v>
      </c>
    </row>
    <row r="60" ht="14.25" spans="1:8">
      <c r="A60" s="24"/>
      <c r="B60" s="9" t="s">
        <v>238</v>
      </c>
      <c r="C60" s="17" t="s">
        <v>253</v>
      </c>
      <c r="D60" s="18"/>
      <c r="E60" s="12" t="s">
        <v>236</v>
      </c>
      <c r="F60" s="12">
        <v>25</v>
      </c>
      <c r="G60" s="12">
        <v>10</v>
      </c>
      <c r="H60" s="12">
        <f t="shared" si="0"/>
        <v>250</v>
      </c>
    </row>
    <row r="61" ht="14.25" spans="1:8">
      <c r="A61" s="24"/>
      <c r="B61" s="14"/>
      <c r="C61" s="19"/>
      <c r="D61" s="20"/>
      <c r="E61" s="12" t="s">
        <v>237</v>
      </c>
      <c r="F61" s="12">
        <v>30</v>
      </c>
      <c r="G61" s="12">
        <v>6.5</v>
      </c>
      <c r="H61" s="12">
        <f t="shared" si="0"/>
        <v>195</v>
      </c>
    </row>
    <row r="62" ht="14.25" spans="1:8">
      <c r="A62" s="24"/>
      <c r="B62" s="9" t="s">
        <v>239</v>
      </c>
      <c r="C62" s="17" t="s">
        <v>253</v>
      </c>
      <c r="D62" s="18"/>
      <c r="E62" s="12" t="s">
        <v>236</v>
      </c>
      <c r="F62" s="12">
        <v>25</v>
      </c>
      <c r="G62" s="12">
        <v>10</v>
      </c>
      <c r="H62" s="12">
        <f t="shared" si="0"/>
        <v>250</v>
      </c>
    </row>
    <row r="63" ht="14.25" spans="1:8">
      <c r="A63" s="24"/>
      <c r="B63" s="14"/>
      <c r="C63" s="19"/>
      <c r="D63" s="20"/>
      <c r="E63" s="12" t="s">
        <v>237</v>
      </c>
      <c r="F63" s="12">
        <v>30</v>
      </c>
      <c r="G63" s="12">
        <v>5</v>
      </c>
      <c r="H63" s="12">
        <f t="shared" si="0"/>
        <v>150</v>
      </c>
    </row>
    <row r="64" ht="14.25" spans="1:8">
      <c r="A64" s="24"/>
      <c r="B64" s="9" t="s">
        <v>245</v>
      </c>
      <c r="C64" s="17" t="s">
        <v>253</v>
      </c>
      <c r="D64" s="18"/>
      <c r="E64" s="12" t="s">
        <v>236</v>
      </c>
      <c r="F64" s="12">
        <v>25</v>
      </c>
      <c r="G64" s="12">
        <v>10</v>
      </c>
      <c r="H64" s="12">
        <f t="shared" si="0"/>
        <v>250</v>
      </c>
    </row>
    <row r="65" ht="14.25" spans="1:8">
      <c r="A65" s="24"/>
      <c r="B65" s="14"/>
      <c r="C65" s="19"/>
      <c r="D65" s="20"/>
      <c r="E65" s="12" t="s">
        <v>237</v>
      </c>
      <c r="F65" s="12">
        <v>30</v>
      </c>
      <c r="G65" s="23">
        <v>8</v>
      </c>
      <c r="H65" s="12">
        <f t="shared" si="0"/>
        <v>240</v>
      </c>
    </row>
    <row r="66" ht="14.25" spans="1:8">
      <c r="A66" s="24"/>
      <c r="B66" s="9" t="s">
        <v>254</v>
      </c>
      <c r="C66" s="17" t="s">
        <v>253</v>
      </c>
      <c r="D66" s="18"/>
      <c r="E66" s="12" t="s">
        <v>236</v>
      </c>
      <c r="F66" s="12">
        <v>25</v>
      </c>
      <c r="G66" s="12">
        <v>10</v>
      </c>
      <c r="H66" s="12">
        <f t="shared" si="0"/>
        <v>250</v>
      </c>
    </row>
    <row r="67" ht="14.25" spans="1:8">
      <c r="A67" s="24"/>
      <c r="B67" s="14"/>
      <c r="C67" s="19"/>
      <c r="D67" s="20"/>
      <c r="E67" s="12" t="s">
        <v>237</v>
      </c>
      <c r="F67" s="12">
        <v>30</v>
      </c>
      <c r="G67" s="12">
        <v>6</v>
      </c>
      <c r="H67" s="12">
        <f t="shared" si="0"/>
        <v>180</v>
      </c>
    </row>
    <row r="68" ht="14.25" spans="1:8">
      <c r="A68" s="24"/>
      <c r="B68" s="9" t="s">
        <v>255</v>
      </c>
      <c r="C68" s="17" t="s">
        <v>253</v>
      </c>
      <c r="D68" s="18"/>
      <c r="E68" s="12" t="s">
        <v>236</v>
      </c>
      <c r="F68" s="12">
        <v>25</v>
      </c>
      <c r="G68" s="12">
        <v>8</v>
      </c>
      <c r="H68" s="12">
        <f t="shared" ref="H68:H75" si="1">F68*G68</f>
        <v>200</v>
      </c>
    </row>
    <row r="69" ht="14.25" spans="1:8">
      <c r="A69" s="24"/>
      <c r="B69" s="14"/>
      <c r="C69" s="19"/>
      <c r="D69" s="20"/>
      <c r="E69" s="12" t="s">
        <v>237</v>
      </c>
      <c r="F69" s="12">
        <v>30</v>
      </c>
      <c r="G69" s="12">
        <v>3</v>
      </c>
      <c r="H69" s="12">
        <f t="shared" si="1"/>
        <v>90</v>
      </c>
    </row>
    <row r="70" ht="14.25" spans="1:8">
      <c r="A70" s="24"/>
      <c r="B70" s="9" t="s">
        <v>256</v>
      </c>
      <c r="C70" s="17" t="s">
        <v>253</v>
      </c>
      <c r="D70" s="18"/>
      <c r="E70" s="12" t="s">
        <v>236</v>
      </c>
      <c r="F70" s="12">
        <v>25</v>
      </c>
      <c r="G70" s="12">
        <v>8</v>
      </c>
      <c r="H70" s="12">
        <f t="shared" si="1"/>
        <v>200</v>
      </c>
    </row>
    <row r="71" ht="14.25" spans="1:8">
      <c r="A71" s="24"/>
      <c r="B71" s="14"/>
      <c r="C71" s="19"/>
      <c r="D71" s="20"/>
      <c r="E71" s="12" t="s">
        <v>237</v>
      </c>
      <c r="F71" s="12">
        <v>30</v>
      </c>
      <c r="G71" s="12">
        <v>3</v>
      </c>
      <c r="H71" s="12">
        <f t="shared" si="1"/>
        <v>90</v>
      </c>
    </row>
    <row r="72" ht="14.25" spans="1:8">
      <c r="A72" s="24"/>
      <c r="B72" s="9" t="s">
        <v>257</v>
      </c>
      <c r="C72" s="17" t="s">
        <v>253</v>
      </c>
      <c r="D72" s="18"/>
      <c r="E72" s="12" t="s">
        <v>236</v>
      </c>
      <c r="F72" s="12">
        <v>25</v>
      </c>
      <c r="G72" s="12">
        <v>8</v>
      </c>
      <c r="H72" s="12">
        <f t="shared" si="1"/>
        <v>200</v>
      </c>
    </row>
    <row r="73" ht="14.25" spans="1:8">
      <c r="A73" s="24"/>
      <c r="B73" s="14"/>
      <c r="C73" s="19"/>
      <c r="D73" s="20"/>
      <c r="E73" s="12" t="s">
        <v>237</v>
      </c>
      <c r="F73" s="12">
        <v>30</v>
      </c>
      <c r="G73" s="12">
        <v>3</v>
      </c>
      <c r="H73" s="12">
        <f t="shared" si="1"/>
        <v>90</v>
      </c>
    </row>
    <row r="74" ht="14.25" spans="1:8">
      <c r="A74" s="24"/>
      <c r="B74" s="9" t="s">
        <v>258</v>
      </c>
      <c r="C74" s="17" t="s">
        <v>253</v>
      </c>
      <c r="D74" s="18"/>
      <c r="E74" s="12" t="s">
        <v>236</v>
      </c>
      <c r="F74" s="12">
        <v>25</v>
      </c>
      <c r="G74" s="12">
        <v>8</v>
      </c>
      <c r="H74" s="12">
        <f t="shared" si="1"/>
        <v>200</v>
      </c>
    </row>
    <row r="75" ht="14.25" spans="1:8">
      <c r="A75" s="24"/>
      <c r="B75" s="14"/>
      <c r="C75" s="19"/>
      <c r="D75" s="20"/>
      <c r="E75" s="12" t="s">
        <v>237</v>
      </c>
      <c r="F75" s="12">
        <v>30</v>
      </c>
      <c r="G75" s="12">
        <v>2.5</v>
      </c>
      <c r="H75" s="12">
        <f t="shared" si="1"/>
        <v>75</v>
      </c>
    </row>
    <row r="76" ht="29" customHeight="1" spans="1:8">
      <c r="A76" s="25" t="s">
        <v>259</v>
      </c>
      <c r="B76" s="26"/>
      <c r="C76" s="26"/>
      <c r="D76" s="26"/>
      <c r="E76" s="26"/>
      <c r="F76" s="26"/>
      <c r="G76" s="27"/>
      <c r="H76" s="28">
        <f>SUM(H4:H75)</f>
        <v>14575</v>
      </c>
    </row>
    <row r="77" ht="25" customHeight="1" spans="1:8">
      <c r="A77" s="25" t="s">
        <v>226</v>
      </c>
      <c r="B77" s="26"/>
      <c r="C77" s="26"/>
      <c r="D77" s="26"/>
      <c r="E77" s="26"/>
      <c r="F77" s="26"/>
      <c r="G77" s="27"/>
      <c r="H77" s="28">
        <v>193281.62</v>
      </c>
    </row>
    <row r="78" ht="25" customHeight="1" spans="1:8">
      <c r="A78" s="29" t="s">
        <v>260</v>
      </c>
      <c r="B78" s="30"/>
      <c r="C78" s="30"/>
      <c r="D78" s="30"/>
      <c r="E78" s="30"/>
      <c r="F78" s="30"/>
      <c r="G78" s="31"/>
      <c r="H78" s="28">
        <f>SUM(H76:H77)</f>
        <v>207856.62</v>
      </c>
    </row>
    <row r="79" spans="1:8">
      <c r="A79" s="32" t="s">
        <v>261</v>
      </c>
      <c r="B79" s="32"/>
      <c r="C79" s="32"/>
      <c r="D79" s="32"/>
      <c r="E79" s="32"/>
      <c r="F79" s="32"/>
      <c r="G79" s="32"/>
      <c r="H79" s="32"/>
    </row>
    <row r="80" ht="18" customHeight="1" spans="1:8">
      <c r="A80" s="32"/>
      <c r="B80" s="32"/>
      <c r="C80" s="32"/>
      <c r="D80" s="32"/>
      <c r="E80" s="32"/>
      <c r="F80" s="32"/>
      <c r="G80" s="32"/>
      <c r="H80" s="32"/>
    </row>
  </sheetData>
  <mergeCells count="94">
    <mergeCell ref="A1:H1"/>
    <mergeCell ref="A76:G76"/>
    <mergeCell ref="A77:G77"/>
    <mergeCell ref="A78:G78"/>
    <mergeCell ref="A2:A3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A58:A75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E2:E3"/>
    <mergeCell ref="F2:F3"/>
    <mergeCell ref="G2:G3"/>
    <mergeCell ref="H2:H3"/>
    <mergeCell ref="C2:D3"/>
    <mergeCell ref="C4:D5"/>
    <mergeCell ref="C6:D7"/>
    <mergeCell ref="C8:D9"/>
    <mergeCell ref="C10:D11"/>
    <mergeCell ref="C12:D13"/>
    <mergeCell ref="C14:D15"/>
    <mergeCell ref="C16:D17"/>
    <mergeCell ref="C18:D19"/>
    <mergeCell ref="C20:D21"/>
    <mergeCell ref="C22:D23"/>
    <mergeCell ref="C24:D25"/>
    <mergeCell ref="C26:D27"/>
    <mergeCell ref="C28:D29"/>
    <mergeCell ref="C30:D31"/>
    <mergeCell ref="C32:D33"/>
    <mergeCell ref="C34:D35"/>
    <mergeCell ref="C36:D37"/>
    <mergeCell ref="C38:D39"/>
    <mergeCell ref="C40:D41"/>
    <mergeCell ref="C42:D43"/>
    <mergeCell ref="C44:D45"/>
    <mergeCell ref="C46:D47"/>
    <mergeCell ref="C48:D49"/>
    <mergeCell ref="C50:D51"/>
    <mergeCell ref="C52:D53"/>
    <mergeCell ref="C54:D55"/>
    <mergeCell ref="C56:D57"/>
    <mergeCell ref="C58:D59"/>
    <mergeCell ref="C60:D61"/>
    <mergeCell ref="C62:D63"/>
    <mergeCell ref="C64:D65"/>
    <mergeCell ref="C66:D67"/>
    <mergeCell ref="C68:D69"/>
    <mergeCell ref="C70:D71"/>
    <mergeCell ref="C72:D73"/>
    <mergeCell ref="C74:D75"/>
    <mergeCell ref="A79:H8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清单一</vt:lpstr>
      <vt:lpstr>清单二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2024-12-18T08:18:35Z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4A62318A3BBA46BC849BD824F78BF614_12</vt:lpwstr>
  </property>
</Properties>
</file>